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hập xuất tồn" sheetId="1" state="visible" r:id="rId1"/>
    <sheet xmlns:r="http://schemas.openxmlformats.org/officeDocument/2006/relationships" name="Hướng dẫn" sheetId="2" state="visible" r:id="rId2"/>
  </sheets>
  <definedNames>
    <definedName name="_xlnm._FilterDatabase" localSheetId="0" hidden="1">'Nhập xuất tồn'!$A$8:$N$199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&quot; ₫&quot;"/>
    <numFmt numFmtId="165" formatCode="yyyy-mm-dd"/>
    <numFmt numFmtId="166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CC1113"/>
      <sz val="16"/>
    </font>
    <font>
      <name val="Arial"/>
      <color rgb="006E6467"/>
      <sz val="10"/>
    </font>
    <font>
      <name val="Arial"/>
      <i val="1"/>
      <color rgb="008A5A00"/>
      <sz val="10"/>
    </font>
    <font>
      <name val="Arial"/>
      <b val="1"/>
    </font>
    <font>
      <name val="Arial"/>
      <b val="1"/>
      <color rgb="00CC1113"/>
      <sz val="12"/>
    </font>
    <font>
      <name val="Arial"/>
      <b val="1"/>
      <color rgb="00FFFFFF"/>
      <sz val="11"/>
    </font>
    <font>
      <name val="Arial"/>
      <sz val="11"/>
    </font>
    <font>
      <name val="Arial"/>
      <color rgb="001F1A1B"/>
      <sz val="11"/>
    </font>
  </fonts>
  <fills count="4">
    <fill>
      <patternFill/>
    </fill>
    <fill>
      <patternFill patternType="gray125"/>
    </fill>
    <fill>
      <patternFill patternType="solid">
        <fgColor rgb="00FBF1DA"/>
      </patternFill>
    </fill>
    <fill>
      <patternFill patternType="solid">
        <fgColor rgb="001F1A1B"/>
      </patternFill>
    </fill>
  </fills>
  <borders count="2">
    <border>
      <left/>
      <right/>
      <top/>
      <bottom/>
      <diagonal/>
    </border>
    <border>
      <left style="thin">
        <color rgb="00E6DFE0"/>
      </left>
      <right style="thin">
        <color rgb="00E6DFE0"/>
      </right>
      <top style="thin">
        <color rgb="00E6DFE0"/>
      </top>
      <bottom style="thin">
        <color rgb="00E6DF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4" fontId="5" fillId="0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7" fillId="0" borderId="1" pivotButton="0" quotePrefix="0" xfId="0"/>
    <xf numFmtId="164" fontId="7" fillId="0" borderId="1" pivotButton="0" quotePrefix="0" xfId="0"/>
    <xf numFmtId="166" fontId="7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ont>
        <b val="1"/>
        <color rgb="008E0B0D"/>
      </font>
      <fill>
        <patternFill patternType="solid">
          <fgColor rgb="00FCD9D9"/>
        </patternFill>
      </fill>
    </dxf>
    <dxf>
      <fill>
        <patternFill patternType="solid">
          <fgColor rgb="00FBF1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9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8" customWidth="1" min="4" max="4"/>
    <col width="11" customWidth="1" min="5" max="5"/>
    <col width="12" customWidth="1" min="6" max="6"/>
    <col width="12" customWidth="1" min="7" max="7"/>
    <col width="12" customWidth="1" min="8" max="8"/>
    <col width="14" customWidth="1" min="9" max="9"/>
    <col width="15" customWidth="1" min="10" max="10"/>
    <col width="18" customWidth="1" min="11" max="11"/>
    <col width="12" customWidth="1" min="12" max="12"/>
    <col width="14" customWidth="1" min="13" max="13"/>
    <col width="20" customWidth="1" min="14" max="14"/>
  </cols>
  <sheetData>
    <row r="1">
      <c r="A1" s="1" t="inlineStr">
        <is>
          <t>SỔ NHẬP – XUẤT – TỒN THEO MẶT HÀNG</t>
        </is>
      </c>
    </row>
    <row r="2">
      <c r="A2" s="2" t="inlineStr">
        <is>
          <t>Mỗi mặt hàng một dòng cho một kỳ (tuần/tháng). Tồn cuối = Tồn đầu + Nhập − Xuất. Giá trị tồn = Tồn cuối × Giá vốn.</t>
        </is>
      </c>
    </row>
    <row r="3">
      <c r="A3" s="3" t="inlineStr">
        <is>
          <t>Số liệu bên dưới là VÍ DỤ giả định. Xoá và nhập số của cửa hàng. Mẫu của AGC Việt Nam — agcvietnam.com.vn — dùng miễn phí.</t>
        </is>
      </c>
    </row>
    <row r="5">
      <c r="A5" s="4" t="inlineStr">
        <is>
          <t>Tổng giá trị tồn</t>
        </is>
      </c>
      <c r="B5" s="5">
        <f>SUM(J9:J1000)</f>
        <v/>
      </c>
      <c r="D5" s="4" t="inlineStr">
        <is>
          <t>Mặt hàng tồn âm</t>
        </is>
      </c>
      <c r="E5" s="6">
        <f>COUNTIF(K9:K1000,"Tồn âm – kiểm lại")</f>
        <v/>
      </c>
      <c r="G5" s="4" t="inlineStr">
        <is>
          <t>Sắp hết (≤ tồn tối thiểu)</t>
        </is>
      </c>
      <c r="H5" s="6">
        <f>COUNTIF(K9:K1000,"Sắp hết")</f>
        <v/>
      </c>
    </row>
    <row r="8" ht="32" customHeight="1">
      <c r="A8" s="7" t="inlineStr">
        <is>
          <t>Mã hàng</t>
        </is>
      </c>
      <c r="B8" s="7" t="inlineStr">
        <is>
          <t>Tên hàng</t>
        </is>
      </c>
      <c r="C8" s="7" t="inlineStr">
        <is>
          <t>Nhóm</t>
        </is>
      </c>
      <c r="D8" s="7" t="inlineStr">
        <is>
          <t>Đơn vị</t>
        </is>
      </c>
      <c r="E8" s="7" t="inlineStr">
        <is>
          <t>Tồn đầu kỳ</t>
        </is>
      </c>
      <c r="F8" s="7" t="inlineStr">
        <is>
          <t>Nhập trong kỳ</t>
        </is>
      </c>
      <c r="G8" s="7" t="inlineStr">
        <is>
          <t>Xuất trong kỳ</t>
        </is>
      </c>
      <c r="H8" s="7" t="inlineStr">
        <is>
          <t>Tồn cuối kỳ</t>
        </is>
      </c>
      <c r="I8" s="7" t="inlineStr">
        <is>
          <t>Giá vốn / đơn vị</t>
        </is>
      </c>
      <c r="J8" s="7" t="inlineStr">
        <is>
          <t>Giá trị tồn</t>
        </is>
      </c>
      <c r="K8" s="7" t="inlineStr">
        <is>
          <t>Cảnh báo</t>
        </is>
      </c>
      <c r="L8" s="7" t="inlineStr">
        <is>
          <t>Tồn tối thiểu</t>
        </is>
      </c>
      <c r="M8" s="7" t="inlineStr">
        <is>
          <t>Hạn dùng gần nhất</t>
        </is>
      </c>
      <c r="N8" s="7" t="inlineStr">
        <is>
          <t>Ghi chú</t>
        </is>
      </c>
    </row>
    <row r="9">
      <c r="A9" s="8" t="inlineStr">
        <is>
          <t>TS001</t>
        </is>
      </c>
      <c r="B9" s="8" t="inlineStr">
        <is>
          <t>Thuốc trừ sâu A 500 ml (ví dụ)</t>
        </is>
      </c>
      <c r="C9" s="8" t="inlineStr">
        <is>
          <t>Thuốc trừ sâu</t>
        </is>
      </c>
      <c r="D9" s="8" t="inlineStr">
        <is>
          <t>chai</t>
        </is>
      </c>
      <c r="E9" s="8" t="n">
        <v>40</v>
      </c>
      <c r="F9" s="8" t="n">
        <v>60</v>
      </c>
      <c r="G9" s="8" t="n">
        <v>75</v>
      </c>
      <c r="H9" s="8">
        <f>IF(A9="","",E9+F9-G9)</f>
        <v/>
      </c>
      <c r="I9" s="9" t="n">
        <v>85000</v>
      </c>
      <c r="J9" s="9">
        <f>IF(A9="","",H9*I9)</f>
        <v/>
      </c>
      <c r="K9" s="8">
        <f>IF(A9="","",IF(H9&lt;0,"Tồn âm – kiểm lại",IF(AND(L9&lt;&gt;"",H9&lt;=L9),"Sắp hết","")))</f>
        <v/>
      </c>
      <c r="L9" s="8" t="n">
        <v>20</v>
      </c>
      <c r="M9" s="10" t="n">
        <v>46568</v>
      </c>
      <c r="N9" s="8" t="n"/>
    </row>
    <row r="10">
      <c r="A10" s="8" t="inlineStr">
        <is>
          <t>PB001</t>
        </is>
      </c>
      <c r="B10" s="8" t="inlineStr">
        <is>
          <t>Phân bón lá B 1 kg (ví dụ)</t>
        </is>
      </c>
      <c r="C10" s="8" t="inlineStr">
        <is>
          <t>Phân bón lá</t>
        </is>
      </c>
      <c r="D10" s="8" t="inlineStr">
        <is>
          <t>gói</t>
        </is>
      </c>
      <c r="E10" s="8" t="n">
        <v>100</v>
      </c>
      <c r="F10" s="8" t="n">
        <v>0</v>
      </c>
      <c r="G10" s="8" t="n">
        <v>40</v>
      </c>
      <c r="H10" s="8">
        <f>IF(A10="","",E10+F10-G10)</f>
        <v/>
      </c>
      <c r="I10" s="9" t="n">
        <v>32000</v>
      </c>
      <c r="J10" s="9">
        <f>IF(A10="","",H10*I10)</f>
        <v/>
      </c>
      <c r="K10" s="8">
        <f>IF(A10="","",IF(H10&lt;0,"Tồn âm – kiểm lại",IF(AND(L10&lt;&gt;"",H10&lt;=L10),"Sắp hết","")))</f>
        <v/>
      </c>
      <c r="L10" s="8" t="n">
        <v>30</v>
      </c>
      <c r="M10" s="10" t="n">
        <v>46752</v>
      </c>
      <c r="N10" s="8" t="n"/>
    </row>
    <row r="11">
      <c r="A11" s="8" t="inlineStr">
        <is>
          <t>TC001</t>
        </is>
      </c>
      <c r="B11" s="8" t="inlineStr">
        <is>
          <t>Thuốc trừ cỏ C 1 L (ví dụ)</t>
        </is>
      </c>
      <c r="C11" s="8" t="inlineStr">
        <is>
          <t>Thuốc trừ cỏ</t>
        </is>
      </c>
      <c r="D11" s="8" t="inlineStr">
        <is>
          <t>chai</t>
        </is>
      </c>
      <c r="E11" s="8" t="n">
        <v>10</v>
      </c>
      <c r="F11" s="8" t="n">
        <v>20</v>
      </c>
      <c r="G11" s="8" t="n">
        <v>35</v>
      </c>
      <c r="H11" s="8">
        <f>IF(A11="","",E11+F11-G11)</f>
        <v/>
      </c>
      <c r="I11" s="9" t="n">
        <v>120000</v>
      </c>
      <c r="J11" s="9">
        <f>IF(A11="","",H11*I11)</f>
        <v/>
      </c>
      <c r="K11" s="8">
        <f>IF(A11="","",IF(H11&lt;0,"Tồn âm – kiểm lại",IF(AND(L11&lt;&gt;"",H11&lt;=L11),"Sắp hết","")))</f>
        <v/>
      </c>
      <c r="L11" s="8" t="n">
        <v>15</v>
      </c>
      <c r="M11" s="10" t="n">
        <v>46387</v>
      </c>
      <c r="N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>
        <f>IF(A12="","",E12+F12-G12)</f>
        <v/>
      </c>
      <c r="I12" s="8" t="n"/>
      <c r="J12" s="9">
        <f>IF(A12="","",H12*I12)</f>
        <v/>
      </c>
      <c r="K12" s="8">
        <f>IF(A12="","",IF(H12&lt;0,"Tồn âm – kiểm lại",IF(AND(L12&lt;&gt;"",H12&lt;=L12),"Sắp hết","")))</f>
        <v/>
      </c>
      <c r="L12" s="8" t="n"/>
      <c r="M12" s="8" t="n"/>
      <c r="N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>
        <f>IF(A13="","",E13+F13-G13)</f>
        <v/>
      </c>
      <c r="I13" s="8" t="n"/>
      <c r="J13" s="9">
        <f>IF(A13="","",H13*I13)</f>
        <v/>
      </c>
      <c r="K13" s="8">
        <f>IF(A13="","",IF(H13&lt;0,"Tồn âm – kiểm lại",IF(AND(L13&lt;&gt;"",H13&lt;=L13),"Sắp hết","")))</f>
        <v/>
      </c>
      <c r="L13" s="8" t="n"/>
      <c r="M13" s="8" t="n"/>
      <c r="N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>
        <f>IF(A14="","",E14+F14-G14)</f>
        <v/>
      </c>
      <c r="I14" s="8" t="n"/>
      <c r="J14" s="9">
        <f>IF(A14="","",H14*I14)</f>
        <v/>
      </c>
      <c r="K14" s="8">
        <f>IF(A14="","",IF(H14&lt;0,"Tồn âm – kiểm lại",IF(AND(L14&lt;&gt;"",H14&lt;=L14),"Sắp hết","")))</f>
        <v/>
      </c>
      <c r="L14" s="8" t="n"/>
      <c r="M14" s="8" t="n"/>
      <c r="N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>
        <f>IF(A15="","",E15+F15-G15)</f>
        <v/>
      </c>
      <c r="I15" s="8" t="n"/>
      <c r="J15" s="9">
        <f>IF(A15="","",H15*I15)</f>
        <v/>
      </c>
      <c r="K15" s="8">
        <f>IF(A15="","",IF(H15&lt;0,"Tồn âm – kiểm lại",IF(AND(L15&lt;&gt;"",H15&lt;=L15),"Sắp hết","")))</f>
        <v/>
      </c>
      <c r="L15" s="8" t="n"/>
      <c r="M15" s="8" t="n"/>
      <c r="N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>
        <f>IF(A16="","",E16+F16-G16)</f>
        <v/>
      </c>
      <c r="I16" s="8" t="n"/>
      <c r="J16" s="9">
        <f>IF(A16="","",H16*I16)</f>
        <v/>
      </c>
      <c r="K16" s="8">
        <f>IF(A16="","",IF(H16&lt;0,"Tồn âm – kiểm lại",IF(AND(L16&lt;&gt;"",H16&lt;=L16),"Sắp hết","")))</f>
        <v/>
      </c>
      <c r="L16" s="8" t="n"/>
      <c r="M16" s="8" t="n"/>
      <c r="N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>
        <f>IF(A17="","",E17+F17-G17)</f>
        <v/>
      </c>
      <c r="I17" s="8" t="n"/>
      <c r="J17" s="9">
        <f>IF(A17="","",H17*I17)</f>
        <v/>
      </c>
      <c r="K17" s="8">
        <f>IF(A17="","",IF(H17&lt;0,"Tồn âm – kiểm lại",IF(AND(L17&lt;&gt;"",H17&lt;=L17),"Sắp hết","")))</f>
        <v/>
      </c>
      <c r="L17" s="8" t="n"/>
      <c r="M17" s="8" t="n"/>
      <c r="N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>
        <f>IF(A18="","",E18+F18-G18)</f>
        <v/>
      </c>
      <c r="I18" s="8" t="n"/>
      <c r="J18" s="9">
        <f>IF(A18="","",H18*I18)</f>
        <v/>
      </c>
      <c r="K18" s="8">
        <f>IF(A18="","",IF(H18&lt;0,"Tồn âm – kiểm lại",IF(AND(L18&lt;&gt;"",H18&lt;=L18),"Sắp hết","")))</f>
        <v/>
      </c>
      <c r="L18" s="8" t="n"/>
      <c r="M18" s="8" t="n"/>
      <c r="N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>
        <f>IF(A19="","",E19+F19-G19)</f>
        <v/>
      </c>
      <c r="I19" s="8" t="n"/>
      <c r="J19" s="9">
        <f>IF(A19="","",H19*I19)</f>
        <v/>
      </c>
      <c r="K19" s="8">
        <f>IF(A19="","",IF(H19&lt;0,"Tồn âm – kiểm lại",IF(AND(L19&lt;&gt;"",H19&lt;=L19),"Sắp hết","")))</f>
        <v/>
      </c>
      <c r="L19" s="8" t="n"/>
      <c r="M19" s="8" t="n"/>
      <c r="N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>
        <f>IF(A20="","",E20+F20-G20)</f>
        <v/>
      </c>
      <c r="I20" s="8" t="n"/>
      <c r="J20" s="9">
        <f>IF(A20="","",H20*I20)</f>
        <v/>
      </c>
      <c r="K20" s="8">
        <f>IF(A20="","",IF(H20&lt;0,"Tồn âm – kiểm lại",IF(AND(L20&lt;&gt;"",H20&lt;=L20),"Sắp hết","")))</f>
        <v/>
      </c>
      <c r="L20" s="8" t="n"/>
      <c r="M20" s="8" t="n"/>
      <c r="N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>
        <f>IF(A21="","",E21+F21-G21)</f>
        <v/>
      </c>
      <c r="I21" s="8" t="n"/>
      <c r="J21" s="9">
        <f>IF(A21="","",H21*I21)</f>
        <v/>
      </c>
      <c r="K21" s="8">
        <f>IF(A21="","",IF(H21&lt;0,"Tồn âm – kiểm lại",IF(AND(L21&lt;&gt;"",H21&lt;=L21),"Sắp hết","")))</f>
        <v/>
      </c>
      <c r="L21" s="8" t="n"/>
      <c r="M21" s="8" t="n"/>
      <c r="N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>
        <f>IF(A22="","",E22+F22-G22)</f>
        <v/>
      </c>
      <c r="I22" s="8" t="n"/>
      <c r="J22" s="9">
        <f>IF(A22="","",H22*I22)</f>
        <v/>
      </c>
      <c r="K22" s="8">
        <f>IF(A22="","",IF(H22&lt;0,"Tồn âm – kiểm lại",IF(AND(L22&lt;&gt;"",H22&lt;=L22),"Sắp hết","")))</f>
        <v/>
      </c>
      <c r="L22" s="8" t="n"/>
      <c r="M22" s="8" t="n"/>
      <c r="N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>
        <f>IF(A23="","",E23+F23-G23)</f>
        <v/>
      </c>
      <c r="I23" s="8" t="n"/>
      <c r="J23" s="9">
        <f>IF(A23="","",H23*I23)</f>
        <v/>
      </c>
      <c r="K23" s="8">
        <f>IF(A23="","",IF(H23&lt;0,"Tồn âm – kiểm lại",IF(AND(L23&lt;&gt;"",H23&lt;=L23),"Sắp hết","")))</f>
        <v/>
      </c>
      <c r="L23" s="8" t="n"/>
      <c r="M23" s="8" t="n"/>
      <c r="N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>
        <f>IF(A24="","",E24+F24-G24)</f>
        <v/>
      </c>
      <c r="I24" s="8" t="n"/>
      <c r="J24" s="9">
        <f>IF(A24="","",H24*I24)</f>
        <v/>
      </c>
      <c r="K24" s="8">
        <f>IF(A24="","",IF(H24&lt;0,"Tồn âm – kiểm lại",IF(AND(L24&lt;&gt;"",H24&lt;=L24),"Sắp hết","")))</f>
        <v/>
      </c>
      <c r="L24" s="8" t="n"/>
      <c r="M24" s="8" t="n"/>
      <c r="N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>
        <f>IF(A25="","",E25+F25-G25)</f>
        <v/>
      </c>
      <c r="I25" s="8" t="n"/>
      <c r="J25" s="9">
        <f>IF(A25="","",H25*I25)</f>
        <v/>
      </c>
      <c r="K25" s="8">
        <f>IF(A25="","",IF(H25&lt;0,"Tồn âm – kiểm lại",IF(AND(L25&lt;&gt;"",H25&lt;=L25),"Sắp hết","")))</f>
        <v/>
      </c>
      <c r="L25" s="8" t="n"/>
      <c r="M25" s="8" t="n"/>
      <c r="N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>
        <f>IF(A26="","",E26+F26-G26)</f>
        <v/>
      </c>
      <c r="I26" s="8" t="n"/>
      <c r="J26" s="9">
        <f>IF(A26="","",H26*I26)</f>
        <v/>
      </c>
      <c r="K26" s="8">
        <f>IF(A26="","",IF(H26&lt;0,"Tồn âm – kiểm lại",IF(AND(L26&lt;&gt;"",H26&lt;=L26),"Sắp hết","")))</f>
        <v/>
      </c>
      <c r="L26" s="8" t="n"/>
      <c r="M26" s="8" t="n"/>
      <c r="N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>
        <f>IF(A27="","",E27+F27-G27)</f>
        <v/>
      </c>
      <c r="I27" s="8" t="n"/>
      <c r="J27" s="9">
        <f>IF(A27="","",H27*I27)</f>
        <v/>
      </c>
      <c r="K27" s="8">
        <f>IF(A27="","",IF(H27&lt;0,"Tồn âm – kiểm lại",IF(AND(L27&lt;&gt;"",H27&lt;=L27),"Sắp hết","")))</f>
        <v/>
      </c>
      <c r="L27" s="8" t="n"/>
      <c r="M27" s="8" t="n"/>
      <c r="N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>
        <f>IF(A28="","",E28+F28-G28)</f>
        <v/>
      </c>
      <c r="I28" s="8" t="n"/>
      <c r="J28" s="9">
        <f>IF(A28="","",H28*I28)</f>
        <v/>
      </c>
      <c r="K28" s="8">
        <f>IF(A28="","",IF(H28&lt;0,"Tồn âm – kiểm lại",IF(AND(L28&lt;&gt;"",H28&lt;=L28),"Sắp hết","")))</f>
        <v/>
      </c>
      <c r="L28" s="8" t="n"/>
      <c r="M28" s="8" t="n"/>
      <c r="N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>
        <f>IF(A29="","",E29+F29-G29)</f>
        <v/>
      </c>
      <c r="I29" s="8" t="n"/>
      <c r="J29" s="9">
        <f>IF(A29="","",H29*I29)</f>
        <v/>
      </c>
      <c r="K29" s="8">
        <f>IF(A29="","",IF(H29&lt;0,"Tồn âm – kiểm lại",IF(AND(L29&lt;&gt;"",H29&lt;=L29),"Sắp hết","")))</f>
        <v/>
      </c>
      <c r="L29" s="8" t="n"/>
      <c r="M29" s="8" t="n"/>
      <c r="N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>
        <f>IF(A30="","",E30+F30-G30)</f>
        <v/>
      </c>
      <c r="I30" s="8" t="n"/>
      <c r="J30" s="9">
        <f>IF(A30="","",H30*I30)</f>
        <v/>
      </c>
      <c r="K30" s="8">
        <f>IF(A30="","",IF(H30&lt;0,"Tồn âm – kiểm lại",IF(AND(L30&lt;&gt;"",H30&lt;=L30),"Sắp hết","")))</f>
        <v/>
      </c>
      <c r="L30" s="8" t="n"/>
      <c r="M30" s="8" t="n"/>
      <c r="N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>
        <f>IF(A31="","",E31+F31-G31)</f>
        <v/>
      </c>
      <c r="I31" s="8" t="n"/>
      <c r="J31" s="9">
        <f>IF(A31="","",H31*I31)</f>
        <v/>
      </c>
      <c r="K31" s="8">
        <f>IF(A31="","",IF(H31&lt;0,"Tồn âm – kiểm lại",IF(AND(L31&lt;&gt;"",H31&lt;=L31),"Sắp hết","")))</f>
        <v/>
      </c>
      <c r="L31" s="8" t="n"/>
      <c r="M31" s="8" t="n"/>
      <c r="N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>
        <f>IF(A32="","",E32+F32-G32)</f>
        <v/>
      </c>
      <c r="I32" s="8" t="n"/>
      <c r="J32" s="9">
        <f>IF(A32="","",H32*I32)</f>
        <v/>
      </c>
      <c r="K32" s="8">
        <f>IF(A32="","",IF(H32&lt;0,"Tồn âm – kiểm lại",IF(AND(L32&lt;&gt;"",H32&lt;=L32),"Sắp hết","")))</f>
        <v/>
      </c>
      <c r="L32" s="8" t="n"/>
      <c r="M32" s="8" t="n"/>
      <c r="N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>
        <f>IF(A33="","",E33+F33-G33)</f>
        <v/>
      </c>
      <c r="I33" s="8" t="n"/>
      <c r="J33" s="9">
        <f>IF(A33="","",H33*I33)</f>
        <v/>
      </c>
      <c r="K33" s="8">
        <f>IF(A33="","",IF(H33&lt;0,"Tồn âm – kiểm lại",IF(AND(L33&lt;&gt;"",H33&lt;=L33),"Sắp hết","")))</f>
        <v/>
      </c>
      <c r="L33" s="8" t="n"/>
      <c r="M33" s="8" t="n"/>
      <c r="N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>
        <f>IF(A34="","",E34+F34-G34)</f>
        <v/>
      </c>
      <c r="I34" s="8" t="n"/>
      <c r="J34" s="9">
        <f>IF(A34="","",H34*I34)</f>
        <v/>
      </c>
      <c r="K34" s="8">
        <f>IF(A34="","",IF(H34&lt;0,"Tồn âm – kiểm lại",IF(AND(L34&lt;&gt;"",H34&lt;=L34),"Sắp hết","")))</f>
        <v/>
      </c>
      <c r="L34" s="8" t="n"/>
      <c r="M34" s="8" t="n"/>
      <c r="N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>
        <f>IF(A35="","",E35+F35-G35)</f>
        <v/>
      </c>
      <c r="I35" s="8" t="n"/>
      <c r="J35" s="9">
        <f>IF(A35="","",H35*I35)</f>
        <v/>
      </c>
      <c r="K35" s="8">
        <f>IF(A35="","",IF(H35&lt;0,"Tồn âm – kiểm lại",IF(AND(L35&lt;&gt;"",H35&lt;=L35),"Sắp hết","")))</f>
        <v/>
      </c>
      <c r="L35" s="8" t="n"/>
      <c r="M35" s="8" t="n"/>
      <c r="N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>
        <f>IF(A36="","",E36+F36-G36)</f>
        <v/>
      </c>
      <c r="I36" s="8" t="n"/>
      <c r="J36" s="9">
        <f>IF(A36="","",H36*I36)</f>
        <v/>
      </c>
      <c r="K36" s="8">
        <f>IF(A36="","",IF(H36&lt;0,"Tồn âm – kiểm lại",IF(AND(L36&lt;&gt;"",H36&lt;=L36),"Sắp hết","")))</f>
        <v/>
      </c>
      <c r="L36" s="8" t="n"/>
      <c r="M36" s="8" t="n"/>
      <c r="N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>
        <f>IF(A37="","",E37+F37-G37)</f>
        <v/>
      </c>
      <c r="I37" s="8" t="n"/>
      <c r="J37" s="9">
        <f>IF(A37="","",H37*I37)</f>
        <v/>
      </c>
      <c r="K37" s="8">
        <f>IF(A37="","",IF(H37&lt;0,"Tồn âm – kiểm lại",IF(AND(L37&lt;&gt;"",H37&lt;=L37),"Sắp hết","")))</f>
        <v/>
      </c>
      <c r="L37" s="8" t="n"/>
      <c r="M37" s="8" t="n"/>
      <c r="N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>
        <f>IF(A38="","",E38+F38-G38)</f>
        <v/>
      </c>
      <c r="I38" s="8" t="n"/>
      <c r="J38" s="9">
        <f>IF(A38="","",H38*I38)</f>
        <v/>
      </c>
      <c r="K38" s="8">
        <f>IF(A38="","",IF(H38&lt;0,"Tồn âm – kiểm lại",IF(AND(L38&lt;&gt;"",H38&lt;=L38),"Sắp hết","")))</f>
        <v/>
      </c>
      <c r="L38" s="8" t="n"/>
      <c r="M38" s="8" t="n"/>
      <c r="N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>
        <f>IF(A39="","",E39+F39-G39)</f>
        <v/>
      </c>
      <c r="I39" s="8" t="n"/>
      <c r="J39" s="9">
        <f>IF(A39="","",H39*I39)</f>
        <v/>
      </c>
      <c r="K39" s="8">
        <f>IF(A39="","",IF(H39&lt;0,"Tồn âm – kiểm lại",IF(AND(L39&lt;&gt;"",H39&lt;=L39),"Sắp hết","")))</f>
        <v/>
      </c>
      <c r="L39" s="8" t="n"/>
      <c r="M39" s="8" t="n"/>
      <c r="N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>
        <f>IF(A40="","",E40+F40-G40)</f>
        <v/>
      </c>
      <c r="I40" s="8" t="n"/>
      <c r="J40" s="9">
        <f>IF(A40="","",H40*I40)</f>
        <v/>
      </c>
      <c r="K40" s="8">
        <f>IF(A40="","",IF(H40&lt;0,"Tồn âm – kiểm lại",IF(AND(L40&lt;&gt;"",H40&lt;=L40),"Sắp hết","")))</f>
        <v/>
      </c>
      <c r="L40" s="8" t="n"/>
      <c r="M40" s="8" t="n"/>
      <c r="N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>
        <f>IF(A41="","",E41+F41-G41)</f>
        <v/>
      </c>
      <c r="I41" s="8" t="n"/>
      <c r="J41" s="9">
        <f>IF(A41="","",H41*I41)</f>
        <v/>
      </c>
      <c r="K41" s="8">
        <f>IF(A41="","",IF(H41&lt;0,"Tồn âm – kiểm lại",IF(AND(L41&lt;&gt;"",H41&lt;=L41),"Sắp hết","")))</f>
        <v/>
      </c>
      <c r="L41" s="8" t="n"/>
      <c r="M41" s="8" t="n"/>
      <c r="N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>
        <f>IF(A42="","",E42+F42-G42)</f>
        <v/>
      </c>
      <c r="I42" s="8" t="n"/>
      <c r="J42" s="9">
        <f>IF(A42="","",H42*I42)</f>
        <v/>
      </c>
      <c r="K42" s="8">
        <f>IF(A42="","",IF(H42&lt;0,"Tồn âm – kiểm lại",IF(AND(L42&lt;&gt;"",H42&lt;=L42),"Sắp hết","")))</f>
        <v/>
      </c>
      <c r="L42" s="8" t="n"/>
      <c r="M42" s="8" t="n"/>
      <c r="N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>
        <f>IF(A43="","",E43+F43-G43)</f>
        <v/>
      </c>
      <c r="I43" s="8" t="n"/>
      <c r="J43" s="9">
        <f>IF(A43="","",H43*I43)</f>
        <v/>
      </c>
      <c r="K43" s="8">
        <f>IF(A43="","",IF(H43&lt;0,"Tồn âm – kiểm lại",IF(AND(L43&lt;&gt;"",H43&lt;=L43),"Sắp hết","")))</f>
        <v/>
      </c>
      <c r="L43" s="8" t="n"/>
      <c r="M43" s="8" t="n"/>
      <c r="N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>
        <f>IF(A44="","",E44+F44-G44)</f>
        <v/>
      </c>
      <c r="I44" s="8" t="n"/>
      <c r="J44" s="9">
        <f>IF(A44="","",H44*I44)</f>
        <v/>
      </c>
      <c r="K44" s="8">
        <f>IF(A44="","",IF(H44&lt;0,"Tồn âm – kiểm lại",IF(AND(L44&lt;&gt;"",H44&lt;=L44),"Sắp hết","")))</f>
        <v/>
      </c>
      <c r="L44" s="8" t="n"/>
      <c r="M44" s="8" t="n"/>
      <c r="N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>
        <f>IF(A45="","",E45+F45-G45)</f>
        <v/>
      </c>
      <c r="I45" s="8" t="n"/>
      <c r="J45" s="9">
        <f>IF(A45="","",H45*I45)</f>
        <v/>
      </c>
      <c r="K45" s="8">
        <f>IF(A45="","",IF(H45&lt;0,"Tồn âm – kiểm lại",IF(AND(L45&lt;&gt;"",H45&lt;=L45),"Sắp hết","")))</f>
        <v/>
      </c>
      <c r="L45" s="8" t="n"/>
      <c r="M45" s="8" t="n"/>
      <c r="N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>
        <f>IF(A46="","",E46+F46-G46)</f>
        <v/>
      </c>
      <c r="I46" s="8" t="n"/>
      <c r="J46" s="9">
        <f>IF(A46="","",H46*I46)</f>
        <v/>
      </c>
      <c r="K46" s="8">
        <f>IF(A46="","",IF(H46&lt;0,"Tồn âm – kiểm lại",IF(AND(L46&lt;&gt;"",H46&lt;=L46),"Sắp hết","")))</f>
        <v/>
      </c>
      <c r="L46" s="8" t="n"/>
      <c r="M46" s="8" t="n"/>
      <c r="N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>
        <f>IF(A47="","",E47+F47-G47)</f>
        <v/>
      </c>
      <c r="I47" s="8" t="n"/>
      <c r="J47" s="9">
        <f>IF(A47="","",H47*I47)</f>
        <v/>
      </c>
      <c r="K47" s="8">
        <f>IF(A47="","",IF(H47&lt;0,"Tồn âm – kiểm lại",IF(AND(L47&lt;&gt;"",H47&lt;=L47),"Sắp hết","")))</f>
        <v/>
      </c>
      <c r="L47" s="8" t="n"/>
      <c r="M47" s="8" t="n"/>
      <c r="N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>
        <f>IF(A48="","",E48+F48-G48)</f>
        <v/>
      </c>
      <c r="I48" s="8" t="n"/>
      <c r="J48" s="9">
        <f>IF(A48="","",H48*I48)</f>
        <v/>
      </c>
      <c r="K48" s="8">
        <f>IF(A48="","",IF(H48&lt;0,"Tồn âm – kiểm lại",IF(AND(L48&lt;&gt;"",H48&lt;=L48),"Sắp hết","")))</f>
        <v/>
      </c>
      <c r="L48" s="8" t="n"/>
      <c r="M48" s="8" t="n"/>
      <c r="N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>
        <f>IF(A49="","",E49+F49-G49)</f>
        <v/>
      </c>
      <c r="I49" s="8" t="n"/>
      <c r="J49" s="9">
        <f>IF(A49="","",H49*I49)</f>
        <v/>
      </c>
      <c r="K49" s="8">
        <f>IF(A49="","",IF(H49&lt;0,"Tồn âm – kiểm lại",IF(AND(L49&lt;&gt;"",H49&lt;=L49),"Sắp hết","")))</f>
        <v/>
      </c>
      <c r="L49" s="8" t="n"/>
      <c r="M49" s="8" t="n"/>
      <c r="N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>
        <f>IF(A50="","",E50+F50-G50)</f>
        <v/>
      </c>
      <c r="I50" s="8" t="n"/>
      <c r="J50" s="9">
        <f>IF(A50="","",H50*I50)</f>
        <v/>
      </c>
      <c r="K50" s="8">
        <f>IF(A50="","",IF(H50&lt;0,"Tồn âm – kiểm lại",IF(AND(L50&lt;&gt;"",H50&lt;=L50),"Sắp hết","")))</f>
        <v/>
      </c>
      <c r="L50" s="8" t="n"/>
      <c r="M50" s="8" t="n"/>
      <c r="N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>
        <f>IF(A51="","",E51+F51-G51)</f>
        <v/>
      </c>
      <c r="I51" s="8" t="n"/>
      <c r="J51" s="9">
        <f>IF(A51="","",H51*I51)</f>
        <v/>
      </c>
      <c r="K51" s="8">
        <f>IF(A51="","",IF(H51&lt;0,"Tồn âm – kiểm lại",IF(AND(L51&lt;&gt;"",H51&lt;=L51),"Sắp hết","")))</f>
        <v/>
      </c>
      <c r="L51" s="8" t="n"/>
      <c r="M51" s="8" t="n"/>
      <c r="N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>
        <f>IF(A52="","",E52+F52-G52)</f>
        <v/>
      </c>
      <c r="I52" s="8" t="n"/>
      <c r="J52" s="9">
        <f>IF(A52="","",H52*I52)</f>
        <v/>
      </c>
      <c r="K52" s="8">
        <f>IF(A52="","",IF(H52&lt;0,"Tồn âm – kiểm lại",IF(AND(L52&lt;&gt;"",H52&lt;=L52),"Sắp hết","")))</f>
        <v/>
      </c>
      <c r="L52" s="8" t="n"/>
      <c r="M52" s="8" t="n"/>
      <c r="N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>
        <f>IF(A53="","",E53+F53-G53)</f>
        <v/>
      </c>
      <c r="I53" s="8" t="n"/>
      <c r="J53" s="9">
        <f>IF(A53="","",H53*I53)</f>
        <v/>
      </c>
      <c r="K53" s="8">
        <f>IF(A53="","",IF(H53&lt;0,"Tồn âm – kiểm lại",IF(AND(L53&lt;&gt;"",H53&lt;=L53),"Sắp hết","")))</f>
        <v/>
      </c>
      <c r="L53" s="8" t="n"/>
      <c r="M53" s="8" t="n"/>
      <c r="N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>
        <f>IF(A54="","",E54+F54-G54)</f>
        <v/>
      </c>
      <c r="I54" s="8" t="n"/>
      <c r="J54" s="9">
        <f>IF(A54="","",H54*I54)</f>
        <v/>
      </c>
      <c r="K54" s="8">
        <f>IF(A54="","",IF(H54&lt;0,"Tồn âm – kiểm lại",IF(AND(L54&lt;&gt;"",H54&lt;=L54),"Sắp hết","")))</f>
        <v/>
      </c>
      <c r="L54" s="8" t="n"/>
      <c r="M54" s="8" t="n"/>
      <c r="N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>
        <f>IF(A55="","",E55+F55-G55)</f>
        <v/>
      </c>
      <c r="I55" s="8" t="n"/>
      <c r="J55" s="9">
        <f>IF(A55="","",H55*I55)</f>
        <v/>
      </c>
      <c r="K55" s="8">
        <f>IF(A55="","",IF(H55&lt;0,"Tồn âm – kiểm lại",IF(AND(L55&lt;&gt;"",H55&lt;=L55),"Sắp hết","")))</f>
        <v/>
      </c>
      <c r="L55" s="8" t="n"/>
      <c r="M55" s="8" t="n"/>
      <c r="N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>
        <f>IF(A56="","",E56+F56-G56)</f>
        <v/>
      </c>
      <c r="I56" s="8" t="n"/>
      <c r="J56" s="9">
        <f>IF(A56="","",H56*I56)</f>
        <v/>
      </c>
      <c r="K56" s="8">
        <f>IF(A56="","",IF(H56&lt;0,"Tồn âm – kiểm lại",IF(AND(L56&lt;&gt;"",H56&lt;=L56),"Sắp hết","")))</f>
        <v/>
      </c>
      <c r="L56" s="8" t="n"/>
      <c r="M56" s="8" t="n"/>
      <c r="N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>
        <f>IF(A57="","",E57+F57-G57)</f>
        <v/>
      </c>
      <c r="I57" s="8" t="n"/>
      <c r="J57" s="9">
        <f>IF(A57="","",H57*I57)</f>
        <v/>
      </c>
      <c r="K57" s="8">
        <f>IF(A57="","",IF(H57&lt;0,"Tồn âm – kiểm lại",IF(AND(L57&lt;&gt;"",H57&lt;=L57),"Sắp hết","")))</f>
        <v/>
      </c>
      <c r="L57" s="8" t="n"/>
      <c r="M57" s="8" t="n"/>
      <c r="N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>
        <f>IF(A58="","",E58+F58-G58)</f>
        <v/>
      </c>
      <c r="I58" s="8" t="n"/>
      <c r="J58" s="9">
        <f>IF(A58="","",H58*I58)</f>
        <v/>
      </c>
      <c r="K58" s="8">
        <f>IF(A58="","",IF(H58&lt;0,"Tồn âm – kiểm lại",IF(AND(L58&lt;&gt;"",H58&lt;=L58),"Sắp hết","")))</f>
        <v/>
      </c>
      <c r="L58" s="8" t="n"/>
      <c r="M58" s="8" t="n"/>
      <c r="N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>
        <f>IF(A59="","",E59+F59-G59)</f>
        <v/>
      </c>
      <c r="I59" s="8" t="n"/>
      <c r="J59" s="9">
        <f>IF(A59="","",H59*I59)</f>
        <v/>
      </c>
      <c r="K59" s="8">
        <f>IF(A59="","",IF(H59&lt;0,"Tồn âm – kiểm lại",IF(AND(L59&lt;&gt;"",H59&lt;=L59),"Sắp hết","")))</f>
        <v/>
      </c>
      <c r="L59" s="8" t="n"/>
      <c r="M59" s="8" t="n"/>
      <c r="N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>
        <f>IF(A60="","",E60+F60-G60)</f>
        <v/>
      </c>
      <c r="I60" s="8" t="n"/>
      <c r="J60" s="9">
        <f>IF(A60="","",H60*I60)</f>
        <v/>
      </c>
      <c r="K60" s="8">
        <f>IF(A60="","",IF(H60&lt;0,"Tồn âm – kiểm lại",IF(AND(L60&lt;&gt;"",H60&lt;=L60),"Sắp hết","")))</f>
        <v/>
      </c>
      <c r="L60" s="8" t="n"/>
      <c r="M60" s="8" t="n"/>
      <c r="N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>
        <f>IF(A61="","",E61+F61-G61)</f>
        <v/>
      </c>
      <c r="I61" s="8" t="n"/>
      <c r="J61" s="9">
        <f>IF(A61="","",H61*I61)</f>
        <v/>
      </c>
      <c r="K61" s="8">
        <f>IF(A61="","",IF(H61&lt;0,"Tồn âm – kiểm lại",IF(AND(L61&lt;&gt;"",H61&lt;=L61),"Sắp hết","")))</f>
        <v/>
      </c>
      <c r="L61" s="8" t="n"/>
      <c r="M61" s="8" t="n"/>
      <c r="N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>
        <f>IF(A62="","",E62+F62-G62)</f>
        <v/>
      </c>
      <c r="I62" s="8" t="n"/>
      <c r="J62" s="9">
        <f>IF(A62="","",H62*I62)</f>
        <v/>
      </c>
      <c r="K62" s="8">
        <f>IF(A62="","",IF(H62&lt;0,"Tồn âm – kiểm lại",IF(AND(L62&lt;&gt;"",H62&lt;=L62),"Sắp hết","")))</f>
        <v/>
      </c>
      <c r="L62" s="8" t="n"/>
      <c r="M62" s="8" t="n"/>
      <c r="N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>
        <f>IF(A63="","",E63+F63-G63)</f>
        <v/>
      </c>
      <c r="I63" s="8" t="n"/>
      <c r="J63" s="9">
        <f>IF(A63="","",H63*I63)</f>
        <v/>
      </c>
      <c r="K63" s="8">
        <f>IF(A63="","",IF(H63&lt;0,"Tồn âm – kiểm lại",IF(AND(L63&lt;&gt;"",H63&lt;=L63),"Sắp hết","")))</f>
        <v/>
      </c>
      <c r="L63" s="8" t="n"/>
      <c r="M63" s="8" t="n"/>
      <c r="N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>
        <f>IF(A64="","",E64+F64-G64)</f>
        <v/>
      </c>
      <c r="I64" s="8" t="n"/>
      <c r="J64" s="9">
        <f>IF(A64="","",H64*I64)</f>
        <v/>
      </c>
      <c r="K64" s="8">
        <f>IF(A64="","",IF(H64&lt;0,"Tồn âm – kiểm lại",IF(AND(L64&lt;&gt;"",H64&lt;=L64),"Sắp hết","")))</f>
        <v/>
      </c>
      <c r="L64" s="8" t="n"/>
      <c r="M64" s="8" t="n"/>
      <c r="N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8">
        <f>IF(A65="","",E65+F65-G65)</f>
        <v/>
      </c>
      <c r="I65" s="8" t="n"/>
      <c r="J65" s="9">
        <f>IF(A65="","",H65*I65)</f>
        <v/>
      </c>
      <c r="K65" s="8">
        <f>IF(A65="","",IF(H65&lt;0,"Tồn âm – kiểm lại",IF(AND(L65&lt;&gt;"",H65&lt;=L65),"Sắp hết","")))</f>
        <v/>
      </c>
      <c r="L65" s="8" t="n"/>
      <c r="M65" s="8" t="n"/>
      <c r="N65" s="8" t="n"/>
    </row>
    <row r="66">
      <c r="A66" s="8" t="n"/>
      <c r="B66" s="8" t="n"/>
      <c r="C66" s="8" t="n"/>
      <c r="D66" s="8" t="n"/>
      <c r="E66" s="8" t="n"/>
      <c r="F66" s="8" t="n"/>
      <c r="G66" s="8" t="n"/>
      <c r="H66" s="8">
        <f>IF(A66="","",E66+F66-G66)</f>
        <v/>
      </c>
      <c r="I66" s="8" t="n"/>
      <c r="J66" s="9">
        <f>IF(A66="","",H66*I66)</f>
        <v/>
      </c>
      <c r="K66" s="8">
        <f>IF(A66="","",IF(H66&lt;0,"Tồn âm – kiểm lại",IF(AND(L66&lt;&gt;"",H66&lt;=L66),"Sắp hết","")))</f>
        <v/>
      </c>
      <c r="L66" s="8" t="n"/>
      <c r="M66" s="8" t="n"/>
      <c r="N66" s="8" t="n"/>
    </row>
    <row r="67">
      <c r="A67" s="8" t="n"/>
      <c r="B67" s="8" t="n"/>
      <c r="C67" s="8" t="n"/>
      <c r="D67" s="8" t="n"/>
      <c r="E67" s="8" t="n"/>
      <c r="F67" s="8" t="n"/>
      <c r="G67" s="8" t="n"/>
      <c r="H67" s="8">
        <f>IF(A67="","",E67+F67-G67)</f>
        <v/>
      </c>
      <c r="I67" s="8" t="n"/>
      <c r="J67" s="9">
        <f>IF(A67="","",H67*I67)</f>
        <v/>
      </c>
      <c r="K67" s="8">
        <f>IF(A67="","",IF(H67&lt;0,"Tồn âm – kiểm lại",IF(AND(L67&lt;&gt;"",H67&lt;=L67),"Sắp hết","")))</f>
        <v/>
      </c>
      <c r="L67" s="8" t="n"/>
      <c r="M67" s="8" t="n"/>
      <c r="N67" s="8" t="n"/>
    </row>
    <row r="68">
      <c r="A68" s="8" t="n"/>
      <c r="B68" s="8" t="n"/>
      <c r="C68" s="8" t="n"/>
      <c r="D68" s="8" t="n"/>
      <c r="E68" s="8" t="n"/>
      <c r="F68" s="8" t="n"/>
      <c r="G68" s="8" t="n"/>
      <c r="H68" s="8">
        <f>IF(A68="","",E68+F68-G68)</f>
        <v/>
      </c>
      <c r="I68" s="8" t="n"/>
      <c r="J68" s="9">
        <f>IF(A68="","",H68*I68)</f>
        <v/>
      </c>
      <c r="K68" s="8">
        <f>IF(A68="","",IF(H68&lt;0,"Tồn âm – kiểm lại",IF(AND(L68&lt;&gt;"",H68&lt;=L68),"Sắp hết","")))</f>
        <v/>
      </c>
      <c r="L68" s="8" t="n"/>
      <c r="M68" s="8" t="n"/>
      <c r="N68" s="8" t="n"/>
    </row>
    <row r="69">
      <c r="A69" s="8" t="n"/>
      <c r="B69" s="8" t="n"/>
      <c r="C69" s="8" t="n"/>
      <c r="D69" s="8" t="n"/>
      <c r="E69" s="8" t="n"/>
      <c r="F69" s="8" t="n"/>
      <c r="G69" s="8" t="n"/>
      <c r="H69" s="8">
        <f>IF(A69="","",E69+F69-G69)</f>
        <v/>
      </c>
      <c r="I69" s="8" t="n"/>
      <c r="J69" s="9">
        <f>IF(A69="","",H69*I69)</f>
        <v/>
      </c>
      <c r="K69" s="8">
        <f>IF(A69="","",IF(H69&lt;0,"Tồn âm – kiểm lại",IF(AND(L69&lt;&gt;"",H69&lt;=L69),"Sắp hết","")))</f>
        <v/>
      </c>
      <c r="L69" s="8" t="n"/>
      <c r="M69" s="8" t="n"/>
      <c r="N69" s="8" t="n"/>
    </row>
    <row r="70">
      <c r="A70" s="8" t="n"/>
      <c r="B70" s="8" t="n"/>
      <c r="C70" s="8" t="n"/>
      <c r="D70" s="8" t="n"/>
      <c r="E70" s="8" t="n"/>
      <c r="F70" s="8" t="n"/>
      <c r="G70" s="8" t="n"/>
      <c r="H70" s="8">
        <f>IF(A70="","",E70+F70-G70)</f>
        <v/>
      </c>
      <c r="I70" s="8" t="n"/>
      <c r="J70" s="9">
        <f>IF(A70="","",H70*I70)</f>
        <v/>
      </c>
      <c r="K70" s="8">
        <f>IF(A70="","",IF(H70&lt;0,"Tồn âm – kiểm lại",IF(AND(L70&lt;&gt;"",H70&lt;=L70),"Sắp hết","")))</f>
        <v/>
      </c>
      <c r="L70" s="8" t="n"/>
      <c r="M70" s="8" t="n"/>
      <c r="N70" s="8" t="n"/>
    </row>
    <row r="71">
      <c r="A71" s="8" t="n"/>
      <c r="B71" s="8" t="n"/>
      <c r="C71" s="8" t="n"/>
      <c r="D71" s="8" t="n"/>
      <c r="E71" s="8" t="n"/>
      <c r="F71" s="8" t="n"/>
      <c r="G71" s="8" t="n"/>
      <c r="H71" s="8">
        <f>IF(A71="","",E71+F71-G71)</f>
        <v/>
      </c>
      <c r="I71" s="8" t="n"/>
      <c r="J71" s="9">
        <f>IF(A71="","",H71*I71)</f>
        <v/>
      </c>
      <c r="K71" s="8">
        <f>IF(A71="","",IF(H71&lt;0,"Tồn âm – kiểm lại",IF(AND(L71&lt;&gt;"",H71&lt;=L71),"Sắp hết","")))</f>
        <v/>
      </c>
      <c r="L71" s="8" t="n"/>
      <c r="M71" s="8" t="n"/>
      <c r="N71" s="8" t="n"/>
    </row>
    <row r="72">
      <c r="A72" s="8" t="n"/>
      <c r="B72" s="8" t="n"/>
      <c r="C72" s="8" t="n"/>
      <c r="D72" s="8" t="n"/>
      <c r="E72" s="8" t="n"/>
      <c r="F72" s="8" t="n"/>
      <c r="G72" s="8" t="n"/>
      <c r="H72" s="8">
        <f>IF(A72="","",E72+F72-G72)</f>
        <v/>
      </c>
      <c r="I72" s="8" t="n"/>
      <c r="J72" s="9">
        <f>IF(A72="","",H72*I72)</f>
        <v/>
      </c>
      <c r="K72" s="8">
        <f>IF(A72="","",IF(H72&lt;0,"Tồn âm – kiểm lại",IF(AND(L72&lt;&gt;"",H72&lt;=L72),"Sắp hết","")))</f>
        <v/>
      </c>
      <c r="L72" s="8" t="n"/>
      <c r="M72" s="8" t="n"/>
      <c r="N72" s="8" t="n"/>
    </row>
    <row r="73">
      <c r="A73" s="8" t="n"/>
      <c r="B73" s="8" t="n"/>
      <c r="C73" s="8" t="n"/>
      <c r="D73" s="8" t="n"/>
      <c r="E73" s="8" t="n"/>
      <c r="F73" s="8" t="n"/>
      <c r="G73" s="8" t="n"/>
      <c r="H73" s="8">
        <f>IF(A73="","",E73+F73-G73)</f>
        <v/>
      </c>
      <c r="I73" s="8" t="n"/>
      <c r="J73" s="9">
        <f>IF(A73="","",H73*I73)</f>
        <v/>
      </c>
      <c r="K73" s="8">
        <f>IF(A73="","",IF(H73&lt;0,"Tồn âm – kiểm lại",IF(AND(L73&lt;&gt;"",H73&lt;=L73),"Sắp hết","")))</f>
        <v/>
      </c>
      <c r="L73" s="8" t="n"/>
      <c r="M73" s="8" t="n"/>
      <c r="N73" s="8" t="n"/>
    </row>
    <row r="74">
      <c r="A74" s="8" t="n"/>
      <c r="B74" s="8" t="n"/>
      <c r="C74" s="8" t="n"/>
      <c r="D74" s="8" t="n"/>
      <c r="E74" s="8" t="n"/>
      <c r="F74" s="8" t="n"/>
      <c r="G74" s="8" t="n"/>
      <c r="H74" s="8">
        <f>IF(A74="","",E74+F74-G74)</f>
        <v/>
      </c>
      <c r="I74" s="8" t="n"/>
      <c r="J74" s="9">
        <f>IF(A74="","",H74*I74)</f>
        <v/>
      </c>
      <c r="K74" s="8">
        <f>IF(A74="","",IF(H74&lt;0,"Tồn âm – kiểm lại",IF(AND(L74&lt;&gt;"",H74&lt;=L74),"Sắp hết","")))</f>
        <v/>
      </c>
      <c r="L74" s="8" t="n"/>
      <c r="M74" s="8" t="n"/>
      <c r="N74" s="8" t="n"/>
    </row>
    <row r="75">
      <c r="A75" s="8" t="n"/>
      <c r="B75" s="8" t="n"/>
      <c r="C75" s="8" t="n"/>
      <c r="D75" s="8" t="n"/>
      <c r="E75" s="8" t="n"/>
      <c r="F75" s="8" t="n"/>
      <c r="G75" s="8" t="n"/>
      <c r="H75" s="8">
        <f>IF(A75="","",E75+F75-G75)</f>
        <v/>
      </c>
      <c r="I75" s="8" t="n"/>
      <c r="J75" s="9">
        <f>IF(A75="","",H75*I75)</f>
        <v/>
      </c>
      <c r="K75" s="8">
        <f>IF(A75="","",IF(H75&lt;0,"Tồn âm – kiểm lại",IF(AND(L75&lt;&gt;"",H75&lt;=L75),"Sắp hết","")))</f>
        <v/>
      </c>
      <c r="L75" s="8" t="n"/>
      <c r="M75" s="8" t="n"/>
      <c r="N75" s="8" t="n"/>
    </row>
    <row r="76">
      <c r="A76" s="8" t="n"/>
      <c r="B76" s="8" t="n"/>
      <c r="C76" s="8" t="n"/>
      <c r="D76" s="8" t="n"/>
      <c r="E76" s="8" t="n"/>
      <c r="F76" s="8" t="n"/>
      <c r="G76" s="8" t="n"/>
      <c r="H76" s="8">
        <f>IF(A76="","",E76+F76-G76)</f>
        <v/>
      </c>
      <c r="I76" s="8" t="n"/>
      <c r="J76" s="9">
        <f>IF(A76="","",H76*I76)</f>
        <v/>
      </c>
      <c r="K76" s="8">
        <f>IF(A76="","",IF(H76&lt;0,"Tồn âm – kiểm lại",IF(AND(L76&lt;&gt;"",H76&lt;=L76),"Sắp hết","")))</f>
        <v/>
      </c>
      <c r="L76" s="8" t="n"/>
      <c r="M76" s="8" t="n"/>
      <c r="N76" s="8" t="n"/>
    </row>
    <row r="77">
      <c r="A77" s="8" t="n"/>
      <c r="B77" s="8" t="n"/>
      <c r="C77" s="8" t="n"/>
      <c r="D77" s="8" t="n"/>
      <c r="E77" s="8" t="n"/>
      <c r="F77" s="8" t="n"/>
      <c r="G77" s="8" t="n"/>
      <c r="H77" s="8">
        <f>IF(A77="","",E77+F77-G77)</f>
        <v/>
      </c>
      <c r="I77" s="8" t="n"/>
      <c r="J77" s="9">
        <f>IF(A77="","",H77*I77)</f>
        <v/>
      </c>
      <c r="K77" s="8">
        <f>IF(A77="","",IF(H77&lt;0,"Tồn âm – kiểm lại",IF(AND(L77&lt;&gt;"",H77&lt;=L77),"Sắp hết","")))</f>
        <v/>
      </c>
      <c r="L77" s="8" t="n"/>
      <c r="M77" s="8" t="n"/>
      <c r="N77" s="8" t="n"/>
    </row>
    <row r="78">
      <c r="A78" s="8" t="n"/>
      <c r="B78" s="8" t="n"/>
      <c r="C78" s="8" t="n"/>
      <c r="D78" s="8" t="n"/>
      <c r="E78" s="8" t="n"/>
      <c r="F78" s="8" t="n"/>
      <c r="G78" s="8" t="n"/>
      <c r="H78" s="8">
        <f>IF(A78="","",E78+F78-G78)</f>
        <v/>
      </c>
      <c r="I78" s="8" t="n"/>
      <c r="J78" s="9">
        <f>IF(A78="","",H78*I78)</f>
        <v/>
      </c>
      <c r="K78" s="8">
        <f>IF(A78="","",IF(H78&lt;0,"Tồn âm – kiểm lại",IF(AND(L78&lt;&gt;"",H78&lt;=L78),"Sắp hết","")))</f>
        <v/>
      </c>
      <c r="L78" s="8" t="n"/>
      <c r="M78" s="8" t="n"/>
      <c r="N78" s="8" t="n"/>
    </row>
    <row r="79">
      <c r="A79" s="8" t="n"/>
      <c r="B79" s="8" t="n"/>
      <c r="C79" s="8" t="n"/>
      <c r="D79" s="8" t="n"/>
      <c r="E79" s="8" t="n"/>
      <c r="F79" s="8" t="n"/>
      <c r="G79" s="8" t="n"/>
      <c r="H79" s="8">
        <f>IF(A79="","",E79+F79-G79)</f>
        <v/>
      </c>
      <c r="I79" s="8" t="n"/>
      <c r="J79" s="9">
        <f>IF(A79="","",H79*I79)</f>
        <v/>
      </c>
      <c r="K79" s="8">
        <f>IF(A79="","",IF(H79&lt;0,"Tồn âm – kiểm lại",IF(AND(L79&lt;&gt;"",H79&lt;=L79),"Sắp hết","")))</f>
        <v/>
      </c>
      <c r="L79" s="8" t="n"/>
      <c r="M79" s="8" t="n"/>
      <c r="N79" s="8" t="n"/>
    </row>
    <row r="80">
      <c r="A80" s="8" t="n"/>
      <c r="B80" s="8" t="n"/>
      <c r="C80" s="8" t="n"/>
      <c r="D80" s="8" t="n"/>
      <c r="E80" s="8" t="n"/>
      <c r="F80" s="8" t="n"/>
      <c r="G80" s="8" t="n"/>
      <c r="H80" s="8">
        <f>IF(A80="","",E80+F80-G80)</f>
        <v/>
      </c>
      <c r="I80" s="8" t="n"/>
      <c r="J80" s="9">
        <f>IF(A80="","",H80*I80)</f>
        <v/>
      </c>
      <c r="K80" s="8">
        <f>IF(A80="","",IF(H80&lt;0,"Tồn âm – kiểm lại",IF(AND(L80&lt;&gt;"",H80&lt;=L80),"Sắp hết","")))</f>
        <v/>
      </c>
      <c r="L80" s="8" t="n"/>
      <c r="M80" s="8" t="n"/>
      <c r="N80" s="8" t="n"/>
    </row>
    <row r="81">
      <c r="A81" s="8" t="n"/>
      <c r="B81" s="8" t="n"/>
      <c r="C81" s="8" t="n"/>
      <c r="D81" s="8" t="n"/>
      <c r="E81" s="8" t="n"/>
      <c r="F81" s="8" t="n"/>
      <c r="G81" s="8" t="n"/>
      <c r="H81" s="8">
        <f>IF(A81="","",E81+F81-G81)</f>
        <v/>
      </c>
      <c r="I81" s="8" t="n"/>
      <c r="J81" s="9">
        <f>IF(A81="","",H81*I81)</f>
        <v/>
      </c>
      <c r="K81" s="8">
        <f>IF(A81="","",IF(H81&lt;0,"Tồn âm – kiểm lại",IF(AND(L81&lt;&gt;"",H81&lt;=L81),"Sắp hết","")))</f>
        <v/>
      </c>
      <c r="L81" s="8" t="n"/>
      <c r="M81" s="8" t="n"/>
      <c r="N81" s="8" t="n"/>
    </row>
    <row r="82">
      <c r="A82" s="8" t="n"/>
      <c r="B82" s="8" t="n"/>
      <c r="C82" s="8" t="n"/>
      <c r="D82" s="8" t="n"/>
      <c r="E82" s="8" t="n"/>
      <c r="F82" s="8" t="n"/>
      <c r="G82" s="8" t="n"/>
      <c r="H82" s="8">
        <f>IF(A82="","",E82+F82-G82)</f>
        <v/>
      </c>
      <c r="I82" s="8" t="n"/>
      <c r="J82" s="9">
        <f>IF(A82="","",H82*I82)</f>
        <v/>
      </c>
      <c r="K82" s="8">
        <f>IF(A82="","",IF(H82&lt;0,"Tồn âm – kiểm lại",IF(AND(L82&lt;&gt;"",H82&lt;=L82),"Sắp hết","")))</f>
        <v/>
      </c>
      <c r="L82" s="8" t="n"/>
      <c r="M82" s="8" t="n"/>
      <c r="N82" s="8" t="n"/>
    </row>
    <row r="83">
      <c r="A83" s="8" t="n"/>
      <c r="B83" s="8" t="n"/>
      <c r="C83" s="8" t="n"/>
      <c r="D83" s="8" t="n"/>
      <c r="E83" s="8" t="n"/>
      <c r="F83" s="8" t="n"/>
      <c r="G83" s="8" t="n"/>
      <c r="H83" s="8">
        <f>IF(A83="","",E83+F83-G83)</f>
        <v/>
      </c>
      <c r="I83" s="8" t="n"/>
      <c r="J83" s="9">
        <f>IF(A83="","",H83*I83)</f>
        <v/>
      </c>
      <c r="K83" s="8">
        <f>IF(A83="","",IF(H83&lt;0,"Tồn âm – kiểm lại",IF(AND(L83&lt;&gt;"",H83&lt;=L83),"Sắp hết","")))</f>
        <v/>
      </c>
      <c r="L83" s="8" t="n"/>
      <c r="M83" s="8" t="n"/>
      <c r="N83" s="8" t="n"/>
    </row>
    <row r="84">
      <c r="A84" s="8" t="n"/>
      <c r="B84" s="8" t="n"/>
      <c r="C84" s="8" t="n"/>
      <c r="D84" s="8" t="n"/>
      <c r="E84" s="8" t="n"/>
      <c r="F84" s="8" t="n"/>
      <c r="G84" s="8" t="n"/>
      <c r="H84" s="8">
        <f>IF(A84="","",E84+F84-G84)</f>
        <v/>
      </c>
      <c r="I84" s="8" t="n"/>
      <c r="J84" s="9">
        <f>IF(A84="","",H84*I84)</f>
        <v/>
      </c>
      <c r="K84" s="8">
        <f>IF(A84="","",IF(H84&lt;0,"Tồn âm – kiểm lại",IF(AND(L84&lt;&gt;"",H84&lt;=L84),"Sắp hết","")))</f>
        <v/>
      </c>
      <c r="L84" s="8" t="n"/>
      <c r="M84" s="8" t="n"/>
      <c r="N84" s="8" t="n"/>
    </row>
    <row r="85">
      <c r="A85" s="8" t="n"/>
      <c r="B85" s="8" t="n"/>
      <c r="C85" s="8" t="n"/>
      <c r="D85" s="8" t="n"/>
      <c r="E85" s="8" t="n"/>
      <c r="F85" s="8" t="n"/>
      <c r="G85" s="8" t="n"/>
      <c r="H85" s="8">
        <f>IF(A85="","",E85+F85-G85)</f>
        <v/>
      </c>
      <c r="I85" s="8" t="n"/>
      <c r="J85" s="9">
        <f>IF(A85="","",H85*I85)</f>
        <v/>
      </c>
      <c r="K85" s="8">
        <f>IF(A85="","",IF(H85&lt;0,"Tồn âm – kiểm lại",IF(AND(L85&lt;&gt;"",H85&lt;=L85),"Sắp hết","")))</f>
        <v/>
      </c>
      <c r="L85" s="8" t="n"/>
      <c r="M85" s="8" t="n"/>
      <c r="N85" s="8" t="n"/>
    </row>
    <row r="86">
      <c r="A86" s="8" t="n"/>
      <c r="B86" s="8" t="n"/>
      <c r="C86" s="8" t="n"/>
      <c r="D86" s="8" t="n"/>
      <c r="E86" s="8" t="n"/>
      <c r="F86" s="8" t="n"/>
      <c r="G86" s="8" t="n"/>
      <c r="H86" s="8">
        <f>IF(A86="","",E86+F86-G86)</f>
        <v/>
      </c>
      <c r="I86" s="8" t="n"/>
      <c r="J86" s="9">
        <f>IF(A86="","",H86*I86)</f>
        <v/>
      </c>
      <c r="K86" s="8">
        <f>IF(A86="","",IF(H86&lt;0,"Tồn âm – kiểm lại",IF(AND(L86&lt;&gt;"",H86&lt;=L86),"Sắp hết","")))</f>
        <v/>
      </c>
      <c r="L86" s="8" t="n"/>
      <c r="M86" s="8" t="n"/>
      <c r="N86" s="8" t="n"/>
    </row>
    <row r="87">
      <c r="A87" s="8" t="n"/>
      <c r="B87" s="8" t="n"/>
      <c r="C87" s="8" t="n"/>
      <c r="D87" s="8" t="n"/>
      <c r="E87" s="8" t="n"/>
      <c r="F87" s="8" t="n"/>
      <c r="G87" s="8" t="n"/>
      <c r="H87" s="8">
        <f>IF(A87="","",E87+F87-G87)</f>
        <v/>
      </c>
      <c r="I87" s="8" t="n"/>
      <c r="J87" s="9">
        <f>IF(A87="","",H87*I87)</f>
        <v/>
      </c>
      <c r="K87" s="8">
        <f>IF(A87="","",IF(H87&lt;0,"Tồn âm – kiểm lại",IF(AND(L87&lt;&gt;"",H87&lt;=L87),"Sắp hết","")))</f>
        <v/>
      </c>
      <c r="L87" s="8" t="n"/>
      <c r="M87" s="8" t="n"/>
      <c r="N87" s="8" t="n"/>
    </row>
    <row r="88">
      <c r="A88" s="8" t="n"/>
      <c r="B88" s="8" t="n"/>
      <c r="C88" s="8" t="n"/>
      <c r="D88" s="8" t="n"/>
      <c r="E88" s="8" t="n"/>
      <c r="F88" s="8" t="n"/>
      <c r="G88" s="8" t="n"/>
      <c r="H88" s="8">
        <f>IF(A88="","",E88+F88-G88)</f>
        <v/>
      </c>
      <c r="I88" s="8" t="n"/>
      <c r="J88" s="9">
        <f>IF(A88="","",H88*I88)</f>
        <v/>
      </c>
      <c r="K88" s="8">
        <f>IF(A88="","",IF(H88&lt;0,"Tồn âm – kiểm lại",IF(AND(L88&lt;&gt;"",H88&lt;=L88),"Sắp hết","")))</f>
        <v/>
      </c>
      <c r="L88" s="8" t="n"/>
      <c r="M88" s="8" t="n"/>
      <c r="N88" s="8" t="n"/>
    </row>
    <row r="89">
      <c r="A89" s="8" t="n"/>
      <c r="B89" s="8" t="n"/>
      <c r="C89" s="8" t="n"/>
      <c r="D89" s="8" t="n"/>
      <c r="E89" s="8" t="n"/>
      <c r="F89" s="8" t="n"/>
      <c r="G89" s="8" t="n"/>
      <c r="H89" s="8">
        <f>IF(A89="","",E89+F89-G89)</f>
        <v/>
      </c>
      <c r="I89" s="8" t="n"/>
      <c r="J89" s="9">
        <f>IF(A89="","",H89*I89)</f>
        <v/>
      </c>
      <c r="K89" s="8">
        <f>IF(A89="","",IF(H89&lt;0,"Tồn âm – kiểm lại",IF(AND(L89&lt;&gt;"",H89&lt;=L89),"Sắp hết","")))</f>
        <v/>
      </c>
      <c r="L89" s="8" t="n"/>
      <c r="M89" s="8" t="n"/>
      <c r="N89" s="8" t="n"/>
    </row>
    <row r="90">
      <c r="A90" s="8" t="n"/>
      <c r="B90" s="8" t="n"/>
      <c r="C90" s="8" t="n"/>
      <c r="D90" s="8" t="n"/>
      <c r="E90" s="8" t="n"/>
      <c r="F90" s="8" t="n"/>
      <c r="G90" s="8" t="n"/>
      <c r="H90" s="8">
        <f>IF(A90="","",E90+F90-G90)</f>
        <v/>
      </c>
      <c r="I90" s="8" t="n"/>
      <c r="J90" s="9">
        <f>IF(A90="","",H90*I90)</f>
        <v/>
      </c>
      <c r="K90" s="8">
        <f>IF(A90="","",IF(H90&lt;0,"Tồn âm – kiểm lại",IF(AND(L90&lt;&gt;"",H90&lt;=L90),"Sắp hết","")))</f>
        <v/>
      </c>
      <c r="L90" s="8" t="n"/>
      <c r="M90" s="8" t="n"/>
      <c r="N90" s="8" t="n"/>
    </row>
    <row r="91">
      <c r="A91" s="8" t="n"/>
      <c r="B91" s="8" t="n"/>
      <c r="C91" s="8" t="n"/>
      <c r="D91" s="8" t="n"/>
      <c r="E91" s="8" t="n"/>
      <c r="F91" s="8" t="n"/>
      <c r="G91" s="8" t="n"/>
      <c r="H91" s="8">
        <f>IF(A91="","",E91+F91-G91)</f>
        <v/>
      </c>
      <c r="I91" s="8" t="n"/>
      <c r="J91" s="9">
        <f>IF(A91="","",H91*I91)</f>
        <v/>
      </c>
      <c r="K91" s="8">
        <f>IF(A91="","",IF(H91&lt;0,"Tồn âm – kiểm lại",IF(AND(L91&lt;&gt;"",H91&lt;=L91),"Sắp hết","")))</f>
        <v/>
      </c>
      <c r="L91" s="8" t="n"/>
      <c r="M91" s="8" t="n"/>
      <c r="N91" s="8" t="n"/>
    </row>
    <row r="92">
      <c r="A92" s="8" t="n"/>
      <c r="B92" s="8" t="n"/>
      <c r="C92" s="8" t="n"/>
      <c r="D92" s="8" t="n"/>
      <c r="E92" s="8" t="n"/>
      <c r="F92" s="8" t="n"/>
      <c r="G92" s="8" t="n"/>
      <c r="H92" s="8">
        <f>IF(A92="","",E92+F92-G92)</f>
        <v/>
      </c>
      <c r="I92" s="8" t="n"/>
      <c r="J92" s="9">
        <f>IF(A92="","",H92*I92)</f>
        <v/>
      </c>
      <c r="K92" s="8">
        <f>IF(A92="","",IF(H92&lt;0,"Tồn âm – kiểm lại",IF(AND(L92&lt;&gt;"",H92&lt;=L92),"Sắp hết","")))</f>
        <v/>
      </c>
      <c r="L92" s="8" t="n"/>
      <c r="M92" s="8" t="n"/>
      <c r="N92" s="8" t="n"/>
    </row>
    <row r="93">
      <c r="A93" s="8" t="n"/>
      <c r="B93" s="8" t="n"/>
      <c r="C93" s="8" t="n"/>
      <c r="D93" s="8" t="n"/>
      <c r="E93" s="8" t="n"/>
      <c r="F93" s="8" t="n"/>
      <c r="G93" s="8" t="n"/>
      <c r="H93" s="8">
        <f>IF(A93="","",E93+F93-G93)</f>
        <v/>
      </c>
      <c r="I93" s="8" t="n"/>
      <c r="J93" s="9">
        <f>IF(A93="","",H93*I93)</f>
        <v/>
      </c>
      <c r="K93" s="8">
        <f>IF(A93="","",IF(H93&lt;0,"Tồn âm – kiểm lại",IF(AND(L93&lt;&gt;"",H93&lt;=L93),"Sắp hết","")))</f>
        <v/>
      </c>
      <c r="L93" s="8" t="n"/>
      <c r="M93" s="8" t="n"/>
      <c r="N93" s="8" t="n"/>
    </row>
    <row r="94">
      <c r="A94" s="8" t="n"/>
      <c r="B94" s="8" t="n"/>
      <c r="C94" s="8" t="n"/>
      <c r="D94" s="8" t="n"/>
      <c r="E94" s="8" t="n"/>
      <c r="F94" s="8" t="n"/>
      <c r="G94" s="8" t="n"/>
      <c r="H94" s="8">
        <f>IF(A94="","",E94+F94-G94)</f>
        <v/>
      </c>
      <c r="I94" s="8" t="n"/>
      <c r="J94" s="9">
        <f>IF(A94="","",H94*I94)</f>
        <v/>
      </c>
      <c r="K94" s="8">
        <f>IF(A94="","",IF(H94&lt;0,"Tồn âm – kiểm lại",IF(AND(L94&lt;&gt;"",H94&lt;=L94),"Sắp hết","")))</f>
        <v/>
      </c>
      <c r="L94" s="8" t="n"/>
      <c r="M94" s="8" t="n"/>
      <c r="N94" s="8" t="n"/>
    </row>
    <row r="95">
      <c r="A95" s="8" t="n"/>
      <c r="B95" s="8" t="n"/>
      <c r="C95" s="8" t="n"/>
      <c r="D95" s="8" t="n"/>
      <c r="E95" s="8" t="n"/>
      <c r="F95" s="8" t="n"/>
      <c r="G95" s="8" t="n"/>
      <c r="H95" s="8">
        <f>IF(A95="","",E95+F95-G95)</f>
        <v/>
      </c>
      <c r="I95" s="8" t="n"/>
      <c r="J95" s="9">
        <f>IF(A95="","",H95*I95)</f>
        <v/>
      </c>
      <c r="K95" s="8">
        <f>IF(A95="","",IF(H95&lt;0,"Tồn âm – kiểm lại",IF(AND(L95&lt;&gt;"",H95&lt;=L95),"Sắp hết","")))</f>
        <v/>
      </c>
      <c r="L95" s="8" t="n"/>
      <c r="M95" s="8" t="n"/>
      <c r="N95" s="8" t="n"/>
    </row>
    <row r="96">
      <c r="A96" s="8" t="n"/>
      <c r="B96" s="8" t="n"/>
      <c r="C96" s="8" t="n"/>
      <c r="D96" s="8" t="n"/>
      <c r="E96" s="8" t="n"/>
      <c r="F96" s="8" t="n"/>
      <c r="G96" s="8" t="n"/>
      <c r="H96" s="8">
        <f>IF(A96="","",E96+F96-G96)</f>
        <v/>
      </c>
      <c r="I96" s="8" t="n"/>
      <c r="J96" s="9">
        <f>IF(A96="","",H96*I96)</f>
        <v/>
      </c>
      <c r="K96" s="8">
        <f>IF(A96="","",IF(H96&lt;0,"Tồn âm – kiểm lại",IF(AND(L96&lt;&gt;"",H96&lt;=L96),"Sắp hết","")))</f>
        <v/>
      </c>
      <c r="L96" s="8" t="n"/>
      <c r="M96" s="8" t="n"/>
      <c r="N96" s="8" t="n"/>
    </row>
    <row r="97">
      <c r="A97" s="8" t="n"/>
      <c r="B97" s="8" t="n"/>
      <c r="C97" s="8" t="n"/>
      <c r="D97" s="8" t="n"/>
      <c r="E97" s="8" t="n"/>
      <c r="F97" s="8" t="n"/>
      <c r="G97" s="8" t="n"/>
      <c r="H97" s="8">
        <f>IF(A97="","",E97+F97-G97)</f>
        <v/>
      </c>
      <c r="I97" s="8" t="n"/>
      <c r="J97" s="9">
        <f>IF(A97="","",H97*I97)</f>
        <v/>
      </c>
      <c r="K97" s="8">
        <f>IF(A97="","",IF(H97&lt;0,"Tồn âm – kiểm lại",IF(AND(L97&lt;&gt;"",H97&lt;=L97),"Sắp hết","")))</f>
        <v/>
      </c>
      <c r="L97" s="8" t="n"/>
      <c r="M97" s="8" t="n"/>
      <c r="N97" s="8" t="n"/>
    </row>
    <row r="98">
      <c r="A98" s="8" t="n"/>
      <c r="B98" s="8" t="n"/>
      <c r="C98" s="8" t="n"/>
      <c r="D98" s="8" t="n"/>
      <c r="E98" s="8" t="n"/>
      <c r="F98" s="8" t="n"/>
      <c r="G98" s="8" t="n"/>
      <c r="H98" s="8">
        <f>IF(A98="","",E98+F98-G98)</f>
        <v/>
      </c>
      <c r="I98" s="8" t="n"/>
      <c r="J98" s="9">
        <f>IF(A98="","",H98*I98)</f>
        <v/>
      </c>
      <c r="K98" s="8">
        <f>IF(A98="","",IF(H98&lt;0,"Tồn âm – kiểm lại",IF(AND(L98&lt;&gt;"",H98&lt;=L98),"Sắp hết","")))</f>
        <v/>
      </c>
      <c r="L98" s="8" t="n"/>
      <c r="M98" s="8" t="n"/>
      <c r="N98" s="8" t="n"/>
    </row>
    <row r="99">
      <c r="A99" s="8" t="n"/>
      <c r="B99" s="8" t="n"/>
      <c r="C99" s="8" t="n"/>
      <c r="D99" s="8" t="n"/>
      <c r="E99" s="8" t="n"/>
      <c r="F99" s="8" t="n"/>
      <c r="G99" s="8" t="n"/>
      <c r="H99" s="8">
        <f>IF(A99="","",E99+F99-G99)</f>
        <v/>
      </c>
      <c r="I99" s="8" t="n"/>
      <c r="J99" s="9">
        <f>IF(A99="","",H99*I99)</f>
        <v/>
      </c>
      <c r="K99" s="8">
        <f>IF(A99="","",IF(H99&lt;0,"Tồn âm – kiểm lại",IF(AND(L99&lt;&gt;"",H99&lt;=L99),"Sắp hết","")))</f>
        <v/>
      </c>
      <c r="L99" s="8" t="n"/>
      <c r="M99" s="8" t="n"/>
      <c r="N99" s="8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>
        <f>IF(A100="","",E100+F100-G100)</f>
        <v/>
      </c>
      <c r="I100" s="8" t="n"/>
      <c r="J100" s="9">
        <f>IF(A100="","",H100*I100)</f>
        <v/>
      </c>
      <c r="K100" s="8">
        <f>IF(A100="","",IF(H100&lt;0,"Tồn âm – kiểm lại",IF(AND(L100&lt;&gt;"",H100&lt;=L100),"Sắp hết","")))</f>
        <v/>
      </c>
      <c r="L100" s="8" t="n"/>
      <c r="M100" s="8" t="n"/>
      <c r="N100" s="8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8">
        <f>IF(A101="","",E101+F101-G101)</f>
        <v/>
      </c>
      <c r="I101" s="8" t="n"/>
      <c r="J101" s="9">
        <f>IF(A101="","",H101*I101)</f>
        <v/>
      </c>
      <c r="K101" s="8">
        <f>IF(A101="","",IF(H101&lt;0,"Tồn âm – kiểm lại",IF(AND(L101&lt;&gt;"",H101&lt;=L101),"Sắp hết","")))</f>
        <v/>
      </c>
      <c r="L101" s="8" t="n"/>
      <c r="M101" s="8" t="n"/>
      <c r="N101" s="8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>
        <f>IF(A102="","",E102+F102-G102)</f>
        <v/>
      </c>
      <c r="I102" s="8" t="n"/>
      <c r="J102" s="9">
        <f>IF(A102="","",H102*I102)</f>
        <v/>
      </c>
      <c r="K102" s="8">
        <f>IF(A102="","",IF(H102&lt;0,"Tồn âm – kiểm lại",IF(AND(L102&lt;&gt;"",H102&lt;=L102),"Sắp hết","")))</f>
        <v/>
      </c>
      <c r="L102" s="8" t="n"/>
      <c r="M102" s="8" t="n"/>
      <c r="N102" s="8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8">
        <f>IF(A103="","",E103+F103-G103)</f>
        <v/>
      </c>
      <c r="I103" s="8" t="n"/>
      <c r="J103" s="9">
        <f>IF(A103="","",H103*I103)</f>
        <v/>
      </c>
      <c r="K103" s="8">
        <f>IF(A103="","",IF(H103&lt;0,"Tồn âm – kiểm lại",IF(AND(L103&lt;&gt;"",H103&lt;=L103),"Sắp hết","")))</f>
        <v/>
      </c>
      <c r="L103" s="8" t="n"/>
      <c r="M103" s="8" t="n"/>
      <c r="N103" s="8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>
        <f>IF(A104="","",E104+F104-G104)</f>
        <v/>
      </c>
      <c r="I104" s="8" t="n"/>
      <c r="J104" s="9">
        <f>IF(A104="","",H104*I104)</f>
        <v/>
      </c>
      <c r="K104" s="8">
        <f>IF(A104="","",IF(H104&lt;0,"Tồn âm – kiểm lại",IF(AND(L104&lt;&gt;"",H104&lt;=L104),"Sắp hết","")))</f>
        <v/>
      </c>
      <c r="L104" s="8" t="n"/>
      <c r="M104" s="8" t="n"/>
      <c r="N104" s="8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8">
        <f>IF(A105="","",E105+F105-G105)</f>
        <v/>
      </c>
      <c r="I105" s="8" t="n"/>
      <c r="J105" s="9">
        <f>IF(A105="","",H105*I105)</f>
        <v/>
      </c>
      <c r="K105" s="8">
        <f>IF(A105="","",IF(H105&lt;0,"Tồn âm – kiểm lại",IF(AND(L105&lt;&gt;"",H105&lt;=L105),"Sắp hết","")))</f>
        <v/>
      </c>
      <c r="L105" s="8" t="n"/>
      <c r="M105" s="8" t="n"/>
      <c r="N105" s="8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>
        <f>IF(A106="","",E106+F106-G106)</f>
        <v/>
      </c>
      <c r="I106" s="8" t="n"/>
      <c r="J106" s="9">
        <f>IF(A106="","",H106*I106)</f>
        <v/>
      </c>
      <c r="K106" s="8">
        <f>IF(A106="","",IF(H106&lt;0,"Tồn âm – kiểm lại",IF(AND(L106&lt;&gt;"",H106&lt;=L106),"Sắp hết","")))</f>
        <v/>
      </c>
      <c r="L106" s="8" t="n"/>
      <c r="M106" s="8" t="n"/>
      <c r="N106" s="8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8">
        <f>IF(A107="","",E107+F107-G107)</f>
        <v/>
      </c>
      <c r="I107" s="8" t="n"/>
      <c r="J107" s="9">
        <f>IF(A107="","",H107*I107)</f>
        <v/>
      </c>
      <c r="K107" s="8">
        <f>IF(A107="","",IF(H107&lt;0,"Tồn âm – kiểm lại",IF(AND(L107&lt;&gt;"",H107&lt;=L107),"Sắp hết","")))</f>
        <v/>
      </c>
      <c r="L107" s="8" t="n"/>
      <c r="M107" s="8" t="n"/>
      <c r="N107" s="8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>
        <f>IF(A108="","",E108+F108-G108)</f>
        <v/>
      </c>
      <c r="I108" s="8" t="n"/>
      <c r="J108" s="9">
        <f>IF(A108="","",H108*I108)</f>
        <v/>
      </c>
      <c r="K108" s="8">
        <f>IF(A108="","",IF(H108&lt;0,"Tồn âm – kiểm lại",IF(AND(L108&lt;&gt;"",H108&lt;=L108),"Sắp hết","")))</f>
        <v/>
      </c>
      <c r="L108" s="8" t="n"/>
      <c r="M108" s="8" t="n"/>
      <c r="N108" s="8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8">
        <f>IF(A109="","",E109+F109-G109)</f>
        <v/>
      </c>
      <c r="I109" s="8" t="n"/>
      <c r="J109" s="9">
        <f>IF(A109="","",H109*I109)</f>
        <v/>
      </c>
      <c r="K109" s="8">
        <f>IF(A109="","",IF(H109&lt;0,"Tồn âm – kiểm lại",IF(AND(L109&lt;&gt;"",H109&lt;=L109),"Sắp hết","")))</f>
        <v/>
      </c>
      <c r="L109" s="8" t="n"/>
      <c r="M109" s="8" t="n"/>
      <c r="N109" s="8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>
        <f>IF(A110="","",E110+F110-G110)</f>
        <v/>
      </c>
      <c r="I110" s="8" t="n"/>
      <c r="J110" s="9">
        <f>IF(A110="","",H110*I110)</f>
        <v/>
      </c>
      <c r="K110" s="8">
        <f>IF(A110="","",IF(H110&lt;0,"Tồn âm – kiểm lại",IF(AND(L110&lt;&gt;"",H110&lt;=L110),"Sắp hết","")))</f>
        <v/>
      </c>
      <c r="L110" s="8" t="n"/>
      <c r="M110" s="8" t="n"/>
      <c r="N110" s="8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8">
        <f>IF(A111="","",E111+F111-G111)</f>
        <v/>
      </c>
      <c r="I111" s="8" t="n"/>
      <c r="J111" s="9">
        <f>IF(A111="","",H111*I111)</f>
        <v/>
      </c>
      <c r="K111" s="8">
        <f>IF(A111="","",IF(H111&lt;0,"Tồn âm – kiểm lại",IF(AND(L111&lt;&gt;"",H111&lt;=L111),"Sắp hết","")))</f>
        <v/>
      </c>
      <c r="L111" s="8" t="n"/>
      <c r="M111" s="8" t="n"/>
      <c r="N111" s="8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>
        <f>IF(A112="","",E112+F112-G112)</f>
        <v/>
      </c>
      <c r="I112" s="8" t="n"/>
      <c r="J112" s="9">
        <f>IF(A112="","",H112*I112)</f>
        <v/>
      </c>
      <c r="K112" s="8">
        <f>IF(A112="","",IF(H112&lt;0,"Tồn âm – kiểm lại",IF(AND(L112&lt;&gt;"",H112&lt;=L112),"Sắp hết","")))</f>
        <v/>
      </c>
      <c r="L112" s="8" t="n"/>
      <c r="M112" s="8" t="n"/>
      <c r="N112" s="8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8">
        <f>IF(A113="","",E113+F113-G113)</f>
        <v/>
      </c>
      <c r="I113" s="8" t="n"/>
      <c r="J113" s="9">
        <f>IF(A113="","",H113*I113)</f>
        <v/>
      </c>
      <c r="K113" s="8">
        <f>IF(A113="","",IF(H113&lt;0,"Tồn âm – kiểm lại",IF(AND(L113&lt;&gt;"",H113&lt;=L113),"Sắp hết","")))</f>
        <v/>
      </c>
      <c r="L113" s="8" t="n"/>
      <c r="M113" s="8" t="n"/>
      <c r="N113" s="8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>
        <f>IF(A114="","",E114+F114-G114)</f>
        <v/>
      </c>
      <c r="I114" s="8" t="n"/>
      <c r="J114" s="9">
        <f>IF(A114="","",H114*I114)</f>
        <v/>
      </c>
      <c r="K114" s="8">
        <f>IF(A114="","",IF(H114&lt;0,"Tồn âm – kiểm lại",IF(AND(L114&lt;&gt;"",H114&lt;=L114),"Sắp hết","")))</f>
        <v/>
      </c>
      <c r="L114" s="8" t="n"/>
      <c r="M114" s="8" t="n"/>
      <c r="N114" s="8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8">
        <f>IF(A115="","",E115+F115-G115)</f>
        <v/>
      </c>
      <c r="I115" s="8" t="n"/>
      <c r="J115" s="9">
        <f>IF(A115="","",H115*I115)</f>
        <v/>
      </c>
      <c r="K115" s="8">
        <f>IF(A115="","",IF(H115&lt;0,"Tồn âm – kiểm lại",IF(AND(L115&lt;&gt;"",H115&lt;=L115),"Sắp hết","")))</f>
        <v/>
      </c>
      <c r="L115" s="8" t="n"/>
      <c r="M115" s="8" t="n"/>
      <c r="N115" s="8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>
        <f>IF(A116="","",E116+F116-G116)</f>
        <v/>
      </c>
      <c r="I116" s="8" t="n"/>
      <c r="J116" s="9">
        <f>IF(A116="","",H116*I116)</f>
        <v/>
      </c>
      <c r="K116" s="8">
        <f>IF(A116="","",IF(H116&lt;0,"Tồn âm – kiểm lại",IF(AND(L116&lt;&gt;"",H116&lt;=L116),"Sắp hết","")))</f>
        <v/>
      </c>
      <c r="L116" s="8" t="n"/>
      <c r="M116" s="8" t="n"/>
      <c r="N116" s="8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8">
        <f>IF(A117="","",E117+F117-G117)</f>
        <v/>
      </c>
      <c r="I117" s="8" t="n"/>
      <c r="J117" s="9">
        <f>IF(A117="","",H117*I117)</f>
        <v/>
      </c>
      <c r="K117" s="8">
        <f>IF(A117="","",IF(H117&lt;0,"Tồn âm – kiểm lại",IF(AND(L117&lt;&gt;"",H117&lt;=L117),"Sắp hết","")))</f>
        <v/>
      </c>
      <c r="L117" s="8" t="n"/>
      <c r="M117" s="8" t="n"/>
      <c r="N117" s="8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>
        <f>IF(A118="","",E118+F118-G118)</f>
        <v/>
      </c>
      <c r="I118" s="8" t="n"/>
      <c r="J118" s="9">
        <f>IF(A118="","",H118*I118)</f>
        <v/>
      </c>
      <c r="K118" s="8">
        <f>IF(A118="","",IF(H118&lt;0,"Tồn âm – kiểm lại",IF(AND(L118&lt;&gt;"",H118&lt;=L118),"Sắp hết","")))</f>
        <v/>
      </c>
      <c r="L118" s="8" t="n"/>
      <c r="M118" s="8" t="n"/>
      <c r="N118" s="8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8">
        <f>IF(A119="","",E119+F119-G119)</f>
        <v/>
      </c>
      <c r="I119" s="8" t="n"/>
      <c r="J119" s="9">
        <f>IF(A119="","",H119*I119)</f>
        <v/>
      </c>
      <c r="K119" s="8">
        <f>IF(A119="","",IF(H119&lt;0,"Tồn âm – kiểm lại",IF(AND(L119&lt;&gt;"",H119&lt;=L119),"Sắp hết","")))</f>
        <v/>
      </c>
      <c r="L119" s="8" t="n"/>
      <c r="M119" s="8" t="n"/>
      <c r="N119" s="8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>
        <f>IF(A120="","",E120+F120-G120)</f>
        <v/>
      </c>
      <c r="I120" s="8" t="n"/>
      <c r="J120" s="9">
        <f>IF(A120="","",H120*I120)</f>
        <v/>
      </c>
      <c r="K120" s="8">
        <f>IF(A120="","",IF(H120&lt;0,"Tồn âm – kiểm lại",IF(AND(L120&lt;&gt;"",H120&lt;=L120),"Sắp hết","")))</f>
        <v/>
      </c>
      <c r="L120" s="8" t="n"/>
      <c r="M120" s="8" t="n"/>
      <c r="N120" s="8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8">
        <f>IF(A121="","",E121+F121-G121)</f>
        <v/>
      </c>
      <c r="I121" s="8" t="n"/>
      <c r="J121" s="9">
        <f>IF(A121="","",H121*I121)</f>
        <v/>
      </c>
      <c r="K121" s="8">
        <f>IF(A121="","",IF(H121&lt;0,"Tồn âm – kiểm lại",IF(AND(L121&lt;&gt;"",H121&lt;=L121),"Sắp hết","")))</f>
        <v/>
      </c>
      <c r="L121" s="8" t="n"/>
      <c r="M121" s="8" t="n"/>
      <c r="N121" s="8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>
        <f>IF(A122="","",E122+F122-G122)</f>
        <v/>
      </c>
      <c r="I122" s="8" t="n"/>
      <c r="J122" s="9">
        <f>IF(A122="","",H122*I122)</f>
        <v/>
      </c>
      <c r="K122" s="8">
        <f>IF(A122="","",IF(H122&lt;0,"Tồn âm – kiểm lại",IF(AND(L122&lt;&gt;"",H122&lt;=L122),"Sắp hết","")))</f>
        <v/>
      </c>
      <c r="L122" s="8" t="n"/>
      <c r="M122" s="8" t="n"/>
      <c r="N122" s="8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8">
        <f>IF(A123="","",E123+F123-G123)</f>
        <v/>
      </c>
      <c r="I123" s="8" t="n"/>
      <c r="J123" s="9">
        <f>IF(A123="","",H123*I123)</f>
        <v/>
      </c>
      <c r="K123" s="8">
        <f>IF(A123="","",IF(H123&lt;0,"Tồn âm – kiểm lại",IF(AND(L123&lt;&gt;"",H123&lt;=L123),"Sắp hết","")))</f>
        <v/>
      </c>
      <c r="L123" s="8" t="n"/>
      <c r="M123" s="8" t="n"/>
      <c r="N123" s="8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>
        <f>IF(A124="","",E124+F124-G124)</f>
        <v/>
      </c>
      <c r="I124" s="8" t="n"/>
      <c r="J124" s="9">
        <f>IF(A124="","",H124*I124)</f>
        <v/>
      </c>
      <c r="K124" s="8">
        <f>IF(A124="","",IF(H124&lt;0,"Tồn âm – kiểm lại",IF(AND(L124&lt;&gt;"",H124&lt;=L124),"Sắp hết","")))</f>
        <v/>
      </c>
      <c r="L124" s="8" t="n"/>
      <c r="M124" s="8" t="n"/>
      <c r="N124" s="8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8">
        <f>IF(A125="","",E125+F125-G125)</f>
        <v/>
      </c>
      <c r="I125" s="8" t="n"/>
      <c r="J125" s="9">
        <f>IF(A125="","",H125*I125)</f>
        <v/>
      </c>
      <c r="K125" s="8">
        <f>IF(A125="","",IF(H125&lt;0,"Tồn âm – kiểm lại",IF(AND(L125&lt;&gt;"",H125&lt;=L125),"Sắp hết","")))</f>
        <v/>
      </c>
      <c r="L125" s="8" t="n"/>
      <c r="M125" s="8" t="n"/>
      <c r="N125" s="8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>
        <f>IF(A126="","",E126+F126-G126)</f>
        <v/>
      </c>
      <c r="I126" s="8" t="n"/>
      <c r="J126" s="9">
        <f>IF(A126="","",H126*I126)</f>
        <v/>
      </c>
      <c r="K126" s="8">
        <f>IF(A126="","",IF(H126&lt;0,"Tồn âm – kiểm lại",IF(AND(L126&lt;&gt;"",H126&lt;=L126),"Sắp hết","")))</f>
        <v/>
      </c>
      <c r="L126" s="8" t="n"/>
      <c r="M126" s="8" t="n"/>
      <c r="N126" s="8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8">
        <f>IF(A127="","",E127+F127-G127)</f>
        <v/>
      </c>
      <c r="I127" s="8" t="n"/>
      <c r="J127" s="9">
        <f>IF(A127="","",H127*I127)</f>
        <v/>
      </c>
      <c r="K127" s="8">
        <f>IF(A127="","",IF(H127&lt;0,"Tồn âm – kiểm lại",IF(AND(L127&lt;&gt;"",H127&lt;=L127),"Sắp hết","")))</f>
        <v/>
      </c>
      <c r="L127" s="8" t="n"/>
      <c r="M127" s="8" t="n"/>
      <c r="N127" s="8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>
        <f>IF(A128="","",E128+F128-G128)</f>
        <v/>
      </c>
      <c r="I128" s="8" t="n"/>
      <c r="J128" s="9">
        <f>IF(A128="","",H128*I128)</f>
        <v/>
      </c>
      <c r="K128" s="8">
        <f>IF(A128="","",IF(H128&lt;0,"Tồn âm – kiểm lại",IF(AND(L128&lt;&gt;"",H128&lt;=L128),"Sắp hết","")))</f>
        <v/>
      </c>
      <c r="L128" s="8" t="n"/>
      <c r="M128" s="8" t="n"/>
      <c r="N128" s="8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8">
        <f>IF(A129="","",E129+F129-G129)</f>
        <v/>
      </c>
      <c r="I129" s="8" t="n"/>
      <c r="J129" s="9">
        <f>IF(A129="","",H129*I129)</f>
        <v/>
      </c>
      <c r="K129" s="8">
        <f>IF(A129="","",IF(H129&lt;0,"Tồn âm – kiểm lại",IF(AND(L129&lt;&gt;"",H129&lt;=L129),"Sắp hết","")))</f>
        <v/>
      </c>
      <c r="L129" s="8" t="n"/>
      <c r="M129" s="8" t="n"/>
      <c r="N129" s="8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>
        <f>IF(A130="","",E130+F130-G130)</f>
        <v/>
      </c>
      <c r="I130" s="8" t="n"/>
      <c r="J130" s="9">
        <f>IF(A130="","",H130*I130)</f>
        <v/>
      </c>
      <c r="K130" s="8">
        <f>IF(A130="","",IF(H130&lt;0,"Tồn âm – kiểm lại",IF(AND(L130&lt;&gt;"",H130&lt;=L130),"Sắp hết","")))</f>
        <v/>
      </c>
      <c r="L130" s="8" t="n"/>
      <c r="M130" s="8" t="n"/>
      <c r="N130" s="8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8">
        <f>IF(A131="","",E131+F131-G131)</f>
        <v/>
      </c>
      <c r="I131" s="8" t="n"/>
      <c r="J131" s="9">
        <f>IF(A131="","",H131*I131)</f>
        <v/>
      </c>
      <c r="K131" s="8">
        <f>IF(A131="","",IF(H131&lt;0,"Tồn âm – kiểm lại",IF(AND(L131&lt;&gt;"",H131&lt;=L131),"Sắp hết","")))</f>
        <v/>
      </c>
      <c r="L131" s="8" t="n"/>
      <c r="M131" s="8" t="n"/>
      <c r="N131" s="8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>
        <f>IF(A132="","",E132+F132-G132)</f>
        <v/>
      </c>
      <c r="I132" s="8" t="n"/>
      <c r="J132" s="9">
        <f>IF(A132="","",H132*I132)</f>
        <v/>
      </c>
      <c r="K132" s="8">
        <f>IF(A132="","",IF(H132&lt;0,"Tồn âm – kiểm lại",IF(AND(L132&lt;&gt;"",H132&lt;=L132),"Sắp hết","")))</f>
        <v/>
      </c>
      <c r="L132" s="8" t="n"/>
      <c r="M132" s="8" t="n"/>
      <c r="N132" s="8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8">
        <f>IF(A133="","",E133+F133-G133)</f>
        <v/>
      </c>
      <c r="I133" s="8" t="n"/>
      <c r="J133" s="9">
        <f>IF(A133="","",H133*I133)</f>
        <v/>
      </c>
      <c r="K133" s="8">
        <f>IF(A133="","",IF(H133&lt;0,"Tồn âm – kiểm lại",IF(AND(L133&lt;&gt;"",H133&lt;=L133),"Sắp hết","")))</f>
        <v/>
      </c>
      <c r="L133" s="8" t="n"/>
      <c r="M133" s="8" t="n"/>
      <c r="N133" s="8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>
        <f>IF(A134="","",E134+F134-G134)</f>
        <v/>
      </c>
      <c r="I134" s="8" t="n"/>
      <c r="J134" s="9">
        <f>IF(A134="","",H134*I134)</f>
        <v/>
      </c>
      <c r="K134" s="8">
        <f>IF(A134="","",IF(H134&lt;0,"Tồn âm – kiểm lại",IF(AND(L134&lt;&gt;"",H134&lt;=L134),"Sắp hết","")))</f>
        <v/>
      </c>
      <c r="L134" s="8" t="n"/>
      <c r="M134" s="8" t="n"/>
      <c r="N134" s="8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8">
        <f>IF(A135="","",E135+F135-G135)</f>
        <v/>
      </c>
      <c r="I135" s="8" t="n"/>
      <c r="J135" s="9">
        <f>IF(A135="","",H135*I135)</f>
        <v/>
      </c>
      <c r="K135" s="8">
        <f>IF(A135="","",IF(H135&lt;0,"Tồn âm – kiểm lại",IF(AND(L135&lt;&gt;"",H135&lt;=L135),"Sắp hết","")))</f>
        <v/>
      </c>
      <c r="L135" s="8" t="n"/>
      <c r="M135" s="8" t="n"/>
      <c r="N135" s="8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>
        <f>IF(A136="","",E136+F136-G136)</f>
        <v/>
      </c>
      <c r="I136" s="8" t="n"/>
      <c r="J136" s="9">
        <f>IF(A136="","",H136*I136)</f>
        <v/>
      </c>
      <c r="K136" s="8">
        <f>IF(A136="","",IF(H136&lt;0,"Tồn âm – kiểm lại",IF(AND(L136&lt;&gt;"",H136&lt;=L136),"Sắp hết","")))</f>
        <v/>
      </c>
      <c r="L136" s="8" t="n"/>
      <c r="M136" s="8" t="n"/>
      <c r="N136" s="8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8">
        <f>IF(A137="","",E137+F137-G137)</f>
        <v/>
      </c>
      <c r="I137" s="8" t="n"/>
      <c r="J137" s="9">
        <f>IF(A137="","",H137*I137)</f>
        <v/>
      </c>
      <c r="K137" s="8">
        <f>IF(A137="","",IF(H137&lt;0,"Tồn âm – kiểm lại",IF(AND(L137&lt;&gt;"",H137&lt;=L137),"Sắp hết","")))</f>
        <v/>
      </c>
      <c r="L137" s="8" t="n"/>
      <c r="M137" s="8" t="n"/>
      <c r="N137" s="8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>
        <f>IF(A138="","",E138+F138-G138)</f>
        <v/>
      </c>
      <c r="I138" s="8" t="n"/>
      <c r="J138" s="9">
        <f>IF(A138="","",H138*I138)</f>
        <v/>
      </c>
      <c r="K138" s="8">
        <f>IF(A138="","",IF(H138&lt;0,"Tồn âm – kiểm lại",IF(AND(L138&lt;&gt;"",H138&lt;=L138),"Sắp hết","")))</f>
        <v/>
      </c>
      <c r="L138" s="8" t="n"/>
      <c r="M138" s="8" t="n"/>
      <c r="N138" s="8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8">
        <f>IF(A139="","",E139+F139-G139)</f>
        <v/>
      </c>
      <c r="I139" s="8" t="n"/>
      <c r="J139" s="9">
        <f>IF(A139="","",H139*I139)</f>
        <v/>
      </c>
      <c r="K139" s="8">
        <f>IF(A139="","",IF(H139&lt;0,"Tồn âm – kiểm lại",IF(AND(L139&lt;&gt;"",H139&lt;=L139),"Sắp hết","")))</f>
        <v/>
      </c>
      <c r="L139" s="8" t="n"/>
      <c r="M139" s="8" t="n"/>
      <c r="N139" s="8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>
        <f>IF(A140="","",E140+F140-G140)</f>
        <v/>
      </c>
      <c r="I140" s="8" t="n"/>
      <c r="J140" s="9">
        <f>IF(A140="","",H140*I140)</f>
        <v/>
      </c>
      <c r="K140" s="8">
        <f>IF(A140="","",IF(H140&lt;0,"Tồn âm – kiểm lại",IF(AND(L140&lt;&gt;"",H140&lt;=L140),"Sắp hết","")))</f>
        <v/>
      </c>
      <c r="L140" s="8" t="n"/>
      <c r="M140" s="8" t="n"/>
      <c r="N140" s="8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8">
        <f>IF(A141="","",E141+F141-G141)</f>
        <v/>
      </c>
      <c r="I141" s="8" t="n"/>
      <c r="J141" s="9">
        <f>IF(A141="","",H141*I141)</f>
        <v/>
      </c>
      <c r="K141" s="8">
        <f>IF(A141="","",IF(H141&lt;0,"Tồn âm – kiểm lại",IF(AND(L141&lt;&gt;"",H141&lt;=L141),"Sắp hết","")))</f>
        <v/>
      </c>
      <c r="L141" s="8" t="n"/>
      <c r="M141" s="8" t="n"/>
      <c r="N141" s="8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>
        <f>IF(A142="","",E142+F142-G142)</f>
        <v/>
      </c>
      <c r="I142" s="8" t="n"/>
      <c r="J142" s="9">
        <f>IF(A142="","",H142*I142)</f>
        <v/>
      </c>
      <c r="K142" s="8">
        <f>IF(A142="","",IF(H142&lt;0,"Tồn âm – kiểm lại",IF(AND(L142&lt;&gt;"",H142&lt;=L142),"Sắp hết","")))</f>
        <v/>
      </c>
      <c r="L142" s="8" t="n"/>
      <c r="M142" s="8" t="n"/>
      <c r="N142" s="8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8">
        <f>IF(A143="","",E143+F143-G143)</f>
        <v/>
      </c>
      <c r="I143" s="8" t="n"/>
      <c r="J143" s="9">
        <f>IF(A143="","",H143*I143)</f>
        <v/>
      </c>
      <c r="K143" s="8">
        <f>IF(A143="","",IF(H143&lt;0,"Tồn âm – kiểm lại",IF(AND(L143&lt;&gt;"",H143&lt;=L143),"Sắp hết","")))</f>
        <v/>
      </c>
      <c r="L143" s="8" t="n"/>
      <c r="M143" s="8" t="n"/>
      <c r="N143" s="8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>
        <f>IF(A144="","",E144+F144-G144)</f>
        <v/>
      </c>
      <c r="I144" s="8" t="n"/>
      <c r="J144" s="9">
        <f>IF(A144="","",H144*I144)</f>
        <v/>
      </c>
      <c r="K144" s="8">
        <f>IF(A144="","",IF(H144&lt;0,"Tồn âm – kiểm lại",IF(AND(L144&lt;&gt;"",H144&lt;=L144),"Sắp hết","")))</f>
        <v/>
      </c>
      <c r="L144" s="8" t="n"/>
      <c r="M144" s="8" t="n"/>
      <c r="N144" s="8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8">
        <f>IF(A145="","",E145+F145-G145)</f>
        <v/>
      </c>
      <c r="I145" s="8" t="n"/>
      <c r="J145" s="9">
        <f>IF(A145="","",H145*I145)</f>
        <v/>
      </c>
      <c r="K145" s="8">
        <f>IF(A145="","",IF(H145&lt;0,"Tồn âm – kiểm lại",IF(AND(L145&lt;&gt;"",H145&lt;=L145),"Sắp hết","")))</f>
        <v/>
      </c>
      <c r="L145" s="8" t="n"/>
      <c r="M145" s="8" t="n"/>
      <c r="N145" s="8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>
        <f>IF(A146="","",E146+F146-G146)</f>
        <v/>
      </c>
      <c r="I146" s="8" t="n"/>
      <c r="J146" s="9">
        <f>IF(A146="","",H146*I146)</f>
        <v/>
      </c>
      <c r="K146" s="8">
        <f>IF(A146="","",IF(H146&lt;0,"Tồn âm – kiểm lại",IF(AND(L146&lt;&gt;"",H146&lt;=L146),"Sắp hết","")))</f>
        <v/>
      </c>
      <c r="L146" s="8" t="n"/>
      <c r="M146" s="8" t="n"/>
      <c r="N146" s="8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8">
        <f>IF(A147="","",E147+F147-G147)</f>
        <v/>
      </c>
      <c r="I147" s="8" t="n"/>
      <c r="J147" s="9">
        <f>IF(A147="","",H147*I147)</f>
        <v/>
      </c>
      <c r="K147" s="8">
        <f>IF(A147="","",IF(H147&lt;0,"Tồn âm – kiểm lại",IF(AND(L147&lt;&gt;"",H147&lt;=L147),"Sắp hết","")))</f>
        <v/>
      </c>
      <c r="L147" s="8" t="n"/>
      <c r="M147" s="8" t="n"/>
      <c r="N147" s="8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>
        <f>IF(A148="","",E148+F148-G148)</f>
        <v/>
      </c>
      <c r="I148" s="8" t="n"/>
      <c r="J148" s="9">
        <f>IF(A148="","",H148*I148)</f>
        <v/>
      </c>
      <c r="K148" s="8">
        <f>IF(A148="","",IF(H148&lt;0,"Tồn âm – kiểm lại",IF(AND(L148&lt;&gt;"",H148&lt;=L148),"Sắp hết","")))</f>
        <v/>
      </c>
      <c r="L148" s="8" t="n"/>
      <c r="M148" s="8" t="n"/>
      <c r="N148" s="8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8">
        <f>IF(A149="","",E149+F149-G149)</f>
        <v/>
      </c>
      <c r="I149" s="8" t="n"/>
      <c r="J149" s="9">
        <f>IF(A149="","",H149*I149)</f>
        <v/>
      </c>
      <c r="K149" s="8">
        <f>IF(A149="","",IF(H149&lt;0,"Tồn âm – kiểm lại",IF(AND(L149&lt;&gt;"",H149&lt;=L149),"Sắp hết","")))</f>
        <v/>
      </c>
      <c r="L149" s="8" t="n"/>
      <c r="M149" s="8" t="n"/>
      <c r="N149" s="8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>
        <f>IF(A150="","",E150+F150-G150)</f>
        <v/>
      </c>
      <c r="I150" s="8" t="n"/>
      <c r="J150" s="9">
        <f>IF(A150="","",H150*I150)</f>
        <v/>
      </c>
      <c r="K150" s="8">
        <f>IF(A150="","",IF(H150&lt;0,"Tồn âm – kiểm lại",IF(AND(L150&lt;&gt;"",H150&lt;=L150),"Sắp hết","")))</f>
        <v/>
      </c>
      <c r="L150" s="8" t="n"/>
      <c r="M150" s="8" t="n"/>
      <c r="N150" s="8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8">
        <f>IF(A151="","",E151+F151-G151)</f>
        <v/>
      </c>
      <c r="I151" s="8" t="n"/>
      <c r="J151" s="9">
        <f>IF(A151="","",H151*I151)</f>
        <v/>
      </c>
      <c r="K151" s="8">
        <f>IF(A151="","",IF(H151&lt;0,"Tồn âm – kiểm lại",IF(AND(L151&lt;&gt;"",H151&lt;=L151),"Sắp hết","")))</f>
        <v/>
      </c>
      <c r="L151" s="8" t="n"/>
      <c r="M151" s="8" t="n"/>
      <c r="N151" s="8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>
        <f>IF(A152="","",E152+F152-G152)</f>
        <v/>
      </c>
      <c r="I152" s="8" t="n"/>
      <c r="J152" s="9">
        <f>IF(A152="","",H152*I152)</f>
        <v/>
      </c>
      <c r="K152" s="8">
        <f>IF(A152="","",IF(H152&lt;0,"Tồn âm – kiểm lại",IF(AND(L152&lt;&gt;"",H152&lt;=L152),"Sắp hết","")))</f>
        <v/>
      </c>
      <c r="L152" s="8" t="n"/>
      <c r="M152" s="8" t="n"/>
      <c r="N152" s="8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8">
        <f>IF(A153="","",E153+F153-G153)</f>
        <v/>
      </c>
      <c r="I153" s="8" t="n"/>
      <c r="J153" s="9">
        <f>IF(A153="","",H153*I153)</f>
        <v/>
      </c>
      <c r="K153" s="8">
        <f>IF(A153="","",IF(H153&lt;0,"Tồn âm – kiểm lại",IF(AND(L153&lt;&gt;"",H153&lt;=L153),"Sắp hết","")))</f>
        <v/>
      </c>
      <c r="L153" s="8" t="n"/>
      <c r="M153" s="8" t="n"/>
      <c r="N153" s="8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>
        <f>IF(A154="","",E154+F154-G154)</f>
        <v/>
      </c>
      <c r="I154" s="8" t="n"/>
      <c r="J154" s="9">
        <f>IF(A154="","",H154*I154)</f>
        <v/>
      </c>
      <c r="K154" s="8">
        <f>IF(A154="","",IF(H154&lt;0,"Tồn âm – kiểm lại",IF(AND(L154&lt;&gt;"",H154&lt;=L154),"Sắp hết","")))</f>
        <v/>
      </c>
      <c r="L154" s="8" t="n"/>
      <c r="M154" s="8" t="n"/>
      <c r="N154" s="8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8">
        <f>IF(A155="","",E155+F155-G155)</f>
        <v/>
      </c>
      <c r="I155" s="8" t="n"/>
      <c r="J155" s="9">
        <f>IF(A155="","",H155*I155)</f>
        <v/>
      </c>
      <c r="K155" s="8">
        <f>IF(A155="","",IF(H155&lt;0,"Tồn âm – kiểm lại",IF(AND(L155&lt;&gt;"",H155&lt;=L155),"Sắp hết","")))</f>
        <v/>
      </c>
      <c r="L155" s="8" t="n"/>
      <c r="M155" s="8" t="n"/>
      <c r="N155" s="8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>
        <f>IF(A156="","",E156+F156-G156)</f>
        <v/>
      </c>
      <c r="I156" s="8" t="n"/>
      <c r="J156" s="9">
        <f>IF(A156="","",H156*I156)</f>
        <v/>
      </c>
      <c r="K156" s="8">
        <f>IF(A156="","",IF(H156&lt;0,"Tồn âm – kiểm lại",IF(AND(L156&lt;&gt;"",H156&lt;=L156),"Sắp hết","")))</f>
        <v/>
      </c>
      <c r="L156" s="8" t="n"/>
      <c r="M156" s="8" t="n"/>
      <c r="N156" s="8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8">
        <f>IF(A157="","",E157+F157-G157)</f>
        <v/>
      </c>
      <c r="I157" s="8" t="n"/>
      <c r="J157" s="9">
        <f>IF(A157="","",H157*I157)</f>
        <v/>
      </c>
      <c r="K157" s="8">
        <f>IF(A157="","",IF(H157&lt;0,"Tồn âm – kiểm lại",IF(AND(L157&lt;&gt;"",H157&lt;=L157),"Sắp hết","")))</f>
        <v/>
      </c>
      <c r="L157" s="8" t="n"/>
      <c r="M157" s="8" t="n"/>
      <c r="N157" s="8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>
        <f>IF(A158="","",E158+F158-G158)</f>
        <v/>
      </c>
      <c r="I158" s="8" t="n"/>
      <c r="J158" s="9">
        <f>IF(A158="","",H158*I158)</f>
        <v/>
      </c>
      <c r="K158" s="8">
        <f>IF(A158="","",IF(H158&lt;0,"Tồn âm – kiểm lại",IF(AND(L158&lt;&gt;"",H158&lt;=L158),"Sắp hết","")))</f>
        <v/>
      </c>
      <c r="L158" s="8" t="n"/>
      <c r="M158" s="8" t="n"/>
      <c r="N158" s="8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8">
        <f>IF(A159="","",E159+F159-G159)</f>
        <v/>
      </c>
      <c r="I159" s="8" t="n"/>
      <c r="J159" s="9">
        <f>IF(A159="","",H159*I159)</f>
        <v/>
      </c>
      <c r="K159" s="8">
        <f>IF(A159="","",IF(H159&lt;0,"Tồn âm – kiểm lại",IF(AND(L159&lt;&gt;"",H159&lt;=L159),"Sắp hết","")))</f>
        <v/>
      </c>
      <c r="L159" s="8" t="n"/>
      <c r="M159" s="8" t="n"/>
      <c r="N159" s="8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>
        <f>IF(A160="","",E160+F160-G160)</f>
        <v/>
      </c>
      <c r="I160" s="8" t="n"/>
      <c r="J160" s="9">
        <f>IF(A160="","",H160*I160)</f>
        <v/>
      </c>
      <c r="K160" s="8">
        <f>IF(A160="","",IF(H160&lt;0,"Tồn âm – kiểm lại",IF(AND(L160&lt;&gt;"",H160&lt;=L160),"Sắp hết","")))</f>
        <v/>
      </c>
      <c r="L160" s="8" t="n"/>
      <c r="M160" s="8" t="n"/>
      <c r="N160" s="8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8">
        <f>IF(A161="","",E161+F161-G161)</f>
        <v/>
      </c>
      <c r="I161" s="8" t="n"/>
      <c r="J161" s="9">
        <f>IF(A161="","",H161*I161)</f>
        <v/>
      </c>
      <c r="K161" s="8">
        <f>IF(A161="","",IF(H161&lt;0,"Tồn âm – kiểm lại",IF(AND(L161&lt;&gt;"",H161&lt;=L161),"Sắp hết","")))</f>
        <v/>
      </c>
      <c r="L161" s="8" t="n"/>
      <c r="M161" s="8" t="n"/>
      <c r="N161" s="8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>
        <f>IF(A162="","",E162+F162-G162)</f>
        <v/>
      </c>
      <c r="I162" s="8" t="n"/>
      <c r="J162" s="9">
        <f>IF(A162="","",H162*I162)</f>
        <v/>
      </c>
      <c r="K162" s="8">
        <f>IF(A162="","",IF(H162&lt;0,"Tồn âm – kiểm lại",IF(AND(L162&lt;&gt;"",H162&lt;=L162),"Sắp hết","")))</f>
        <v/>
      </c>
      <c r="L162" s="8" t="n"/>
      <c r="M162" s="8" t="n"/>
      <c r="N162" s="8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8">
        <f>IF(A163="","",E163+F163-G163)</f>
        <v/>
      </c>
      <c r="I163" s="8" t="n"/>
      <c r="J163" s="9">
        <f>IF(A163="","",H163*I163)</f>
        <v/>
      </c>
      <c r="K163" s="8">
        <f>IF(A163="","",IF(H163&lt;0,"Tồn âm – kiểm lại",IF(AND(L163&lt;&gt;"",H163&lt;=L163),"Sắp hết","")))</f>
        <v/>
      </c>
      <c r="L163" s="8" t="n"/>
      <c r="M163" s="8" t="n"/>
      <c r="N163" s="8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>
        <f>IF(A164="","",E164+F164-G164)</f>
        <v/>
      </c>
      <c r="I164" s="8" t="n"/>
      <c r="J164" s="9">
        <f>IF(A164="","",H164*I164)</f>
        <v/>
      </c>
      <c r="K164" s="8">
        <f>IF(A164="","",IF(H164&lt;0,"Tồn âm – kiểm lại",IF(AND(L164&lt;&gt;"",H164&lt;=L164),"Sắp hết","")))</f>
        <v/>
      </c>
      <c r="L164" s="8" t="n"/>
      <c r="M164" s="8" t="n"/>
      <c r="N164" s="8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8">
        <f>IF(A165="","",E165+F165-G165)</f>
        <v/>
      </c>
      <c r="I165" s="8" t="n"/>
      <c r="J165" s="9">
        <f>IF(A165="","",H165*I165)</f>
        <v/>
      </c>
      <c r="K165" s="8">
        <f>IF(A165="","",IF(H165&lt;0,"Tồn âm – kiểm lại",IF(AND(L165&lt;&gt;"",H165&lt;=L165),"Sắp hết","")))</f>
        <v/>
      </c>
      <c r="L165" s="8" t="n"/>
      <c r="M165" s="8" t="n"/>
      <c r="N165" s="8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>
        <f>IF(A166="","",E166+F166-G166)</f>
        <v/>
      </c>
      <c r="I166" s="8" t="n"/>
      <c r="J166" s="9">
        <f>IF(A166="","",H166*I166)</f>
        <v/>
      </c>
      <c r="K166" s="8">
        <f>IF(A166="","",IF(H166&lt;0,"Tồn âm – kiểm lại",IF(AND(L166&lt;&gt;"",H166&lt;=L166),"Sắp hết","")))</f>
        <v/>
      </c>
      <c r="L166" s="8" t="n"/>
      <c r="M166" s="8" t="n"/>
      <c r="N166" s="8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8">
        <f>IF(A167="","",E167+F167-G167)</f>
        <v/>
      </c>
      <c r="I167" s="8" t="n"/>
      <c r="J167" s="9">
        <f>IF(A167="","",H167*I167)</f>
        <v/>
      </c>
      <c r="K167" s="8">
        <f>IF(A167="","",IF(H167&lt;0,"Tồn âm – kiểm lại",IF(AND(L167&lt;&gt;"",H167&lt;=L167),"Sắp hết","")))</f>
        <v/>
      </c>
      <c r="L167" s="8" t="n"/>
      <c r="M167" s="8" t="n"/>
      <c r="N167" s="8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>
        <f>IF(A168="","",E168+F168-G168)</f>
        <v/>
      </c>
      <c r="I168" s="8" t="n"/>
      <c r="J168" s="9">
        <f>IF(A168="","",H168*I168)</f>
        <v/>
      </c>
      <c r="K168" s="8">
        <f>IF(A168="","",IF(H168&lt;0,"Tồn âm – kiểm lại",IF(AND(L168&lt;&gt;"",H168&lt;=L168),"Sắp hết","")))</f>
        <v/>
      </c>
      <c r="L168" s="8" t="n"/>
      <c r="M168" s="8" t="n"/>
      <c r="N168" s="8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8">
        <f>IF(A169="","",E169+F169-G169)</f>
        <v/>
      </c>
      <c r="I169" s="8" t="n"/>
      <c r="J169" s="9">
        <f>IF(A169="","",H169*I169)</f>
        <v/>
      </c>
      <c r="K169" s="8">
        <f>IF(A169="","",IF(H169&lt;0,"Tồn âm – kiểm lại",IF(AND(L169&lt;&gt;"",H169&lt;=L169),"Sắp hết","")))</f>
        <v/>
      </c>
      <c r="L169" s="8" t="n"/>
      <c r="M169" s="8" t="n"/>
      <c r="N169" s="8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>
        <f>IF(A170="","",E170+F170-G170)</f>
        <v/>
      </c>
      <c r="I170" s="8" t="n"/>
      <c r="J170" s="9">
        <f>IF(A170="","",H170*I170)</f>
        <v/>
      </c>
      <c r="K170" s="8">
        <f>IF(A170="","",IF(H170&lt;0,"Tồn âm – kiểm lại",IF(AND(L170&lt;&gt;"",H170&lt;=L170),"Sắp hết","")))</f>
        <v/>
      </c>
      <c r="L170" s="8" t="n"/>
      <c r="M170" s="8" t="n"/>
      <c r="N170" s="8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8">
        <f>IF(A171="","",E171+F171-G171)</f>
        <v/>
      </c>
      <c r="I171" s="8" t="n"/>
      <c r="J171" s="9">
        <f>IF(A171="","",H171*I171)</f>
        <v/>
      </c>
      <c r="K171" s="8">
        <f>IF(A171="","",IF(H171&lt;0,"Tồn âm – kiểm lại",IF(AND(L171&lt;&gt;"",H171&lt;=L171),"Sắp hết","")))</f>
        <v/>
      </c>
      <c r="L171" s="8" t="n"/>
      <c r="M171" s="8" t="n"/>
      <c r="N171" s="8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>
        <f>IF(A172="","",E172+F172-G172)</f>
        <v/>
      </c>
      <c r="I172" s="8" t="n"/>
      <c r="J172" s="9">
        <f>IF(A172="","",H172*I172)</f>
        <v/>
      </c>
      <c r="K172" s="8">
        <f>IF(A172="","",IF(H172&lt;0,"Tồn âm – kiểm lại",IF(AND(L172&lt;&gt;"",H172&lt;=L172),"Sắp hết","")))</f>
        <v/>
      </c>
      <c r="L172" s="8" t="n"/>
      <c r="M172" s="8" t="n"/>
      <c r="N172" s="8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8">
        <f>IF(A173="","",E173+F173-G173)</f>
        <v/>
      </c>
      <c r="I173" s="8" t="n"/>
      <c r="J173" s="9">
        <f>IF(A173="","",H173*I173)</f>
        <v/>
      </c>
      <c r="K173" s="8">
        <f>IF(A173="","",IF(H173&lt;0,"Tồn âm – kiểm lại",IF(AND(L173&lt;&gt;"",H173&lt;=L173),"Sắp hết","")))</f>
        <v/>
      </c>
      <c r="L173" s="8" t="n"/>
      <c r="M173" s="8" t="n"/>
      <c r="N173" s="8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>
        <f>IF(A174="","",E174+F174-G174)</f>
        <v/>
      </c>
      <c r="I174" s="8" t="n"/>
      <c r="J174" s="9">
        <f>IF(A174="","",H174*I174)</f>
        <v/>
      </c>
      <c r="K174" s="8">
        <f>IF(A174="","",IF(H174&lt;0,"Tồn âm – kiểm lại",IF(AND(L174&lt;&gt;"",H174&lt;=L174),"Sắp hết","")))</f>
        <v/>
      </c>
      <c r="L174" s="8" t="n"/>
      <c r="M174" s="8" t="n"/>
      <c r="N174" s="8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8">
        <f>IF(A175="","",E175+F175-G175)</f>
        <v/>
      </c>
      <c r="I175" s="8" t="n"/>
      <c r="J175" s="9">
        <f>IF(A175="","",H175*I175)</f>
        <v/>
      </c>
      <c r="K175" s="8">
        <f>IF(A175="","",IF(H175&lt;0,"Tồn âm – kiểm lại",IF(AND(L175&lt;&gt;"",H175&lt;=L175),"Sắp hết","")))</f>
        <v/>
      </c>
      <c r="L175" s="8" t="n"/>
      <c r="M175" s="8" t="n"/>
      <c r="N175" s="8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>
        <f>IF(A176="","",E176+F176-G176)</f>
        <v/>
      </c>
      <c r="I176" s="8" t="n"/>
      <c r="J176" s="9">
        <f>IF(A176="","",H176*I176)</f>
        <v/>
      </c>
      <c r="K176" s="8">
        <f>IF(A176="","",IF(H176&lt;0,"Tồn âm – kiểm lại",IF(AND(L176&lt;&gt;"",H176&lt;=L176),"Sắp hết","")))</f>
        <v/>
      </c>
      <c r="L176" s="8" t="n"/>
      <c r="M176" s="8" t="n"/>
      <c r="N176" s="8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8">
        <f>IF(A177="","",E177+F177-G177)</f>
        <v/>
      </c>
      <c r="I177" s="8" t="n"/>
      <c r="J177" s="9">
        <f>IF(A177="","",H177*I177)</f>
        <v/>
      </c>
      <c r="K177" s="8">
        <f>IF(A177="","",IF(H177&lt;0,"Tồn âm – kiểm lại",IF(AND(L177&lt;&gt;"",H177&lt;=L177),"Sắp hết","")))</f>
        <v/>
      </c>
      <c r="L177" s="8" t="n"/>
      <c r="M177" s="8" t="n"/>
      <c r="N177" s="8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>
        <f>IF(A178="","",E178+F178-G178)</f>
        <v/>
      </c>
      <c r="I178" s="8" t="n"/>
      <c r="J178" s="9">
        <f>IF(A178="","",H178*I178)</f>
        <v/>
      </c>
      <c r="K178" s="8">
        <f>IF(A178="","",IF(H178&lt;0,"Tồn âm – kiểm lại",IF(AND(L178&lt;&gt;"",H178&lt;=L178),"Sắp hết","")))</f>
        <v/>
      </c>
      <c r="L178" s="8" t="n"/>
      <c r="M178" s="8" t="n"/>
      <c r="N178" s="8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8">
        <f>IF(A179="","",E179+F179-G179)</f>
        <v/>
      </c>
      <c r="I179" s="8" t="n"/>
      <c r="J179" s="9">
        <f>IF(A179="","",H179*I179)</f>
        <v/>
      </c>
      <c r="K179" s="8">
        <f>IF(A179="","",IF(H179&lt;0,"Tồn âm – kiểm lại",IF(AND(L179&lt;&gt;"",H179&lt;=L179),"Sắp hết","")))</f>
        <v/>
      </c>
      <c r="L179" s="8" t="n"/>
      <c r="M179" s="8" t="n"/>
      <c r="N179" s="8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>
        <f>IF(A180="","",E180+F180-G180)</f>
        <v/>
      </c>
      <c r="I180" s="8" t="n"/>
      <c r="J180" s="9">
        <f>IF(A180="","",H180*I180)</f>
        <v/>
      </c>
      <c r="K180" s="8">
        <f>IF(A180="","",IF(H180&lt;0,"Tồn âm – kiểm lại",IF(AND(L180&lt;&gt;"",H180&lt;=L180),"Sắp hết","")))</f>
        <v/>
      </c>
      <c r="L180" s="8" t="n"/>
      <c r="M180" s="8" t="n"/>
      <c r="N180" s="8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8">
        <f>IF(A181="","",E181+F181-G181)</f>
        <v/>
      </c>
      <c r="I181" s="8" t="n"/>
      <c r="J181" s="9">
        <f>IF(A181="","",H181*I181)</f>
        <v/>
      </c>
      <c r="K181" s="8">
        <f>IF(A181="","",IF(H181&lt;0,"Tồn âm – kiểm lại",IF(AND(L181&lt;&gt;"",H181&lt;=L181),"Sắp hết","")))</f>
        <v/>
      </c>
      <c r="L181" s="8" t="n"/>
      <c r="M181" s="8" t="n"/>
      <c r="N181" s="8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>
        <f>IF(A182="","",E182+F182-G182)</f>
        <v/>
      </c>
      <c r="I182" s="8" t="n"/>
      <c r="J182" s="9">
        <f>IF(A182="","",H182*I182)</f>
        <v/>
      </c>
      <c r="K182" s="8">
        <f>IF(A182="","",IF(H182&lt;0,"Tồn âm – kiểm lại",IF(AND(L182&lt;&gt;"",H182&lt;=L182),"Sắp hết","")))</f>
        <v/>
      </c>
      <c r="L182" s="8" t="n"/>
      <c r="M182" s="8" t="n"/>
      <c r="N182" s="8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8">
        <f>IF(A183="","",E183+F183-G183)</f>
        <v/>
      </c>
      <c r="I183" s="8" t="n"/>
      <c r="J183" s="9">
        <f>IF(A183="","",H183*I183)</f>
        <v/>
      </c>
      <c r="K183" s="8">
        <f>IF(A183="","",IF(H183&lt;0,"Tồn âm – kiểm lại",IF(AND(L183&lt;&gt;"",H183&lt;=L183),"Sắp hết","")))</f>
        <v/>
      </c>
      <c r="L183" s="8" t="n"/>
      <c r="M183" s="8" t="n"/>
      <c r="N183" s="8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>
        <f>IF(A184="","",E184+F184-G184)</f>
        <v/>
      </c>
      <c r="I184" s="8" t="n"/>
      <c r="J184" s="9">
        <f>IF(A184="","",H184*I184)</f>
        <v/>
      </c>
      <c r="K184" s="8">
        <f>IF(A184="","",IF(H184&lt;0,"Tồn âm – kiểm lại",IF(AND(L184&lt;&gt;"",H184&lt;=L184),"Sắp hết","")))</f>
        <v/>
      </c>
      <c r="L184" s="8" t="n"/>
      <c r="M184" s="8" t="n"/>
      <c r="N184" s="8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8">
        <f>IF(A185="","",E185+F185-G185)</f>
        <v/>
      </c>
      <c r="I185" s="8" t="n"/>
      <c r="J185" s="9">
        <f>IF(A185="","",H185*I185)</f>
        <v/>
      </c>
      <c r="K185" s="8">
        <f>IF(A185="","",IF(H185&lt;0,"Tồn âm – kiểm lại",IF(AND(L185&lt;&gt;"",H185&lt;=L185),"Sắp hết","")))</f>
        <v/>
      </c>
      <c r="L185" s="8" t="n"/>
      <c r="M185" s="8" t="n"/>
      <c r="N185" s="8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>
        <f>IF(A186="","",E186+F186-G186)</f>
        <v/>
      </c>
      <c r="I186" s="8" t="n"/>
      <c r="J186" s="9">
        <f>IF(A186="","",H186*I186)</f>
        <v/>
      </c>
      <c r="K186" s="8">
        <f>IF(A186="","",IF(H186&lt;0,"Tồn âm – kiểm lại",IF(AND(L186&lt;&gt;"",H186&lt;=L186),"Sắp hết","")))</f>
        <v/>
      </c>
      <c r="L186" s="8" t="n"/>
      <c r="M186" s="8" t="n"/>
      <c r="N186" s="8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8">
        <f>IF(A187="","",E187+F187-G187)</f>
        <v/>
      </c>
      <c r="I187" s="8" t="n"/>
      <c r="J187" s="9">
        <f>IF(A187="","",H187*I187)</f>
        <v/>
      </c>
      <c r="K187" s="8">
        <f>IF(A187="","",IF(H187&lt;0,"Tồn âm – kiểm lại",IF(AND(L187&lt;&gt;"",H187&lt;=L187),"Sắp hết","")))</f>
        <v/>
      </c>
      <c r="L187" s="8" t="n"/>
      <c r="M187" s="8" t="n"/>
      <c r="N187" s="8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>
        <f>IF(A188="","",E188+F188-G188)</f>
        <v/>
      </c>
      <c r="I188" s="8" t="n"/>
      <c r="J188" s="9">
        <f>IF(A188="","",H188*I188)</f>
        <v/>
      </c>
      <c r="K188" s="8">
        <f>IF(A188="","",IF(H188&lt;0,"Tồn âm – kiểm lại",IF(AND(L188&lt;&gt;"",H188&lt;=L188),"Sắp hết","")))</f>
        <v/>
      </c>
      <c r="L188" s="8" t="n"/>
      <c r="M188" s="8" t="n"/>
      <c r="N188" s="8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8">
        <f>IF(A189="","",E189+F189-G189)</f>
        <v/>
      </c>
      <c r="I189" s="8" t="n"/>
      <c r="J189" s="9">
        <f>IF(A189="","",H189*I189)</f>
        <v/>
      </c>
      <c r="K189" s="8">
        <f>IF(A189="","",IF(H189&lt;0,"Tồn âm – kiểm lại",IF(AND(L189&lt;&gt;"",H189&lt;=L189),"Sắp hết","")))</f>
        <v/>
      </c>
      <c r="L189" s="8" t="n"/>
      <c r="M189" s="8" t="n"/>
      <c r="N189" s="8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>
        <f>IF(A190="","",E190+F190-G190)</f>
        <v/>
      </c>
      <c r="I190" s="8" t="n"/>
      <c r="J190" s="9">
        <f>IF(A190="","",H190*I190)</f>
        <v/>
      </c>
      <c r="K190" s="8">
        <f>IF(A190="","",IF(H190&lt;0,"Tồn âm – kiểm lại",IF(AND(L190&lt;&gt;"",H190&lt;=L190),"Sắp hết","")))</f>
        <v/>
      </c>
      <c r="L190" s="8" t="n"/>
      <c r="M190" s="8" t="n"/>
      <c r="N190" s="8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8">
        <f>IF(A191="","",E191+F191-G191)</f>
        <v/>
      </c>
      <c r="I191" s="8" t="n"/>
      <c r="J191" s="9">
        <f>IF(A191="","",H191*I191)</f>
        <v/>
      </c>
      <c r="K191" s="8">
        <f>IF(A191="","",IF(H191&lt;0,"Tồn âm – kiểm lại",IF(AND(L191&lt;&gt;"",H191&lt;=L191),"Sắp hết","")))</f>
        <v/>
      </c>
      <c r="L191" s="8" t="n"/>
      <c r="M191" s="8" t="n"/>
      <c r="N191" s="8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>
        <f>IF(A192="","",E192+F192-G192)</f>
        <v/>
      </c>
      <c r="I192" s="8" t="n"/>
      <c r="J192" s="9">
        <f>IF(A192="","",H192*I192)</f>
        <v/>
      </c>
      <c r="K192" s="8">
        <f>IF(A192="","",IF(H192&lt;0,"Tồn âm – kiểm lại",IF(AND(L192&lt;&gt;"",H192&lt;=L192),"Sắp hết","")))</f>
        <v/>
      </c>
      <c r="L192" s="8" t="n"/>
      <c r="M192" s="8" t="n"/>
      <c r="N192" s="8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8">
        <f>IF(A193="","",E193+F193-G193)</f>
        <v/>
      </c>
      <c r="I193" s="8" t="n"/>
      <c r="J193" s="9">
        <f>IF(A193="","",H193*I193)</f>
        <v/>
      </c>
      <c r="K193" s="8">
        <f>IF(A193="","",IF(H193&lt;0,"Tồn âm – kiểm lại",IF(AND(L193&lt;&gt;"",H193&lt;=L193),"Sắp hết","")))</f>
        <v/>
      </c>
      <c r="L193" s="8" t="n"/>
      <c r="M193" s="8" t="n"/>
      <c r="N193" s="8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>
        <f>IF(A194="","",E194+F194-G194)</f>
        <v/>
      </c>
      <c r="I194" s="8" t="n"/>
      <c r="J194" s="9">
        <f>IF(A194="","",H194*I194)</f>
        <v/>
      </c>
      <c r="K194" s="8">
        <f>IF(A194="","",IF(H194&lt;0,"Tồn âm – kiểm lại",IF(AND(L194&lt;&gt;"",H194&lt;=L194),"Sắp hết","")))</f>
        <v/>
      </c>
      <c r="L194" s="8" t="n"/>
      <c r="M194" s="8" t="n"/>
      <c r="N194" s="8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8">
        <f>IF(A195="","",E195+F195-G195)</f>
        <v/>
      </c>
      <c r="I195" s="8" t="n"/>
      <c r="J195" s="9">
        <f>IF(A195="","",H195*I195)</f>
        <v/>
      </c>
      <c r="K195" s="8">
        <f>IF(A195="","",IF(H195&lt;0,"Tồn âm – kiểm lại",IF(AND(L195&lt;&gt;"",H195&lt;=L195),"Sắp hết","")))</f>
        <v/>
      </c>
      <c r="L195" s="8" t="n"/>
      <c r="M195" s="8" t="n"/>
      <c r="N195" s="8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>
        <f>IF(A196="","",E196+F196-G196)</f>
        <v/>
      </c>
      <c r="I196" s="8" t="n"/>
      <c r="J196" s="9">
        <f>IF(A196="","",H196*I196)</f>
        <v/>
      </c>
      <c r="K196" s="8">
        <f>IF(A196="","",IF(H196&lt;0,"Tồn âm – kiểm lại",IF(AND(L196&lt;&gt;"",H196&lt;=L196),"Sắp hết","")))</f>
        <v/>
      </c>
      <c r="L196" s="8" t="n"/>
      <c r="M196" s="8" t="n"/>
      <c r="N196" s="8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8">
        <f>IF(A197="","",E197+F197-G197)</f>
        <v/>
      </c>
      <c r="I197" s="8" t="n"/>
      <c r="J197" s="9">
        <f>IF(A197="","",H197*I197)</f>
        <v/>
      </c>
      <c r="K197" s="8">
        <f>IF(A197="","",IF(H197&lt;0,"Tồn âm – kiểm lại",IF(AND(L197&lt;&gt;"",H197&lt;=L197),"Sắp hết","")))</f>
        <v/>
      </c>
      <c r="L197" s="8" t="n"/>
      <c r="M197" s="8" t="n"/>
      <c r="N197" s="8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>
        <f>IF(A198="","",E198+F198-G198)</f>
        <v/>
      </c>
      <c r="I198" s="8" t="n"/>
      <c r="J198" s="9">
        <f>IF(A198="","",H198*I198)</f>
        <v/>
      </c>
      <c r="K198" s="8">
        <f>IF(A198="","",IF(H198&lt;0,"Tồn âm – kiểm lại",IF(AND(L198&lt;&gt;"",H198&lt;=L198),"Sắp hết","")))</f>
        <v/>
      </c>
      <c r="L198" s="8" t="n"/>
      <c r="M198" s="8" t="n"/>
      <c r="N198" s="8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8">
        <f>IF(A199="","",E199+F199-G199)</f>
        <v/>
      </c>
      <c r="I199" s="8" t="n"/>
      <c r="J199" s="9">
        <f>IF(A199="","",H199*I199)</f>
        <v/>
      </c>
      <c r="K199" s="8">
        <f>IF(A199="","",IF(H199&lt;0,"Tồn âm – kiểm lại",IF(AND(L199&lt;&gt;"",H199&lt;=L199),"Sắp hết","")))</f>
        <v/>
      </c>
      <c r="L199" s="8" t="n"/>
      <c r="M199" s="8" t="n"/>
      <c r="N199" s="8" t="n"/>
    </row>
  </sheetData>
  <autoFilter ref="A8:N199"/>
  <conditionalFormatting sqref="K9:K199">
    <cfRule type="expression" priority="1" dxfId="0">
      <formula>K9="Tồn âm – kiểm lại"</formula>
    </cfRule>
    <cfRule type="expression" priority="2" dxfId="1">
      <formula>K9="Sắp hết"</formula>
    </cfRule>
  </conditionalFormatting>
  <dataValidations count="1">
    <dataValidation sqref="C9:C199" showDropDown="0" showInputMessage="0" showErrorMessage="0" allowBlank="1" type="list">
      <formula1>"Phân bón lá,Thuốc trừ cỏ,Thuốc trừ sâu,Thuốc trừ nấm,Khác"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6" t="inlineStr">
        <is>
          <t>HƯỚNG DẪN DÙNG SỔ NHẬP – XUẤT – TỒN</t>
        </is>
      </c>
    </row>
    <row r="2">
      <c r="A2" s="11" t="inlineStr"/>
    </row>
    <row r="3">
      <c r="A3" s="11" t="inlineStr">
        <is>
          <t>1. Mỗi kỳ (tuần hoặc tháng) sao chép sheet, đổi tên theo kỳ; Tồn cuối kỳ trước = Tồn đầu kỳ này.</t>
        </is>
      </c>
    </row>
    <row r="4">
      <c r="A4" s="11" t="inlineStr">
        <is>
          <t>2. Nhập, Xuất ghi tổng số lượng trong kỳ, cùng một đơn vị với Tồn đầu (chai, gói, bao…).</t>
        </is>
      </c>
    </row>
    <row r="5">
      <c r="A5" s="11" t="inlineStr">
        <is>
          <t>3. Tồn cuối, Giá trị tồn, Cảnh báo tự tính. Tồn âm nghĩa là ghi thiếu phiếu nhập hoặc xuất: kiểm lại trước khi tin số.</t>
        </is>
      </c>
    </row>
    <row r="6">
      <c r="A6" s="11" t="inlineStr">
        <is>
          <t>4. Tồn tối thiểu: số lượng cần giữ để không đứt hàng; dưới mức này cột Cảnh báo báo 'Sắp hết'.</t>
        </is>
      </c>
    </row>
    <row r="7">
      <c r="A7" s="11" t="inlineStr">
        <is>
          <t>5. Thuốc BVTV: ghi hạn dùng gần nhất để xuất lô cũ trước; bảo quản theo nhãn và quy định hiện hành.</t>
        </is>
      </c>
    </row>
    <row r="8">
      <c r="A8" s="11" t="inlineStr"/>
    </row>
    <row r="9">
      <c r="A9" s="11" t="inlineStr">
        <is>
          <t>Mẫu v1.0 — 24/10/2026 — AGC Việt Nam (agcvietnam.com.vn/bieu-mau/)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2026-10-23T19:33:28Z</dcterms:created>
  <dcterms:modified xmlns:dcterms="http://purl.org/dc/terms/" xmlns:xsi="http://www.w3.org/2001/XMLSchema-instance" xsi:type="dcterms:W3CDTF">2026-10-23T19:33:28Z</dcterms:modified>
</cp:coreProperties>
</file>